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tie\ACADEMY\Tech Academy\2020\0220_Excel\Online cursus\OefenbestandenExcelNieuw\"/>
    </mc:Choice>
  </mc:AlternateContent>
  <xr:revisionPtr revIDLastSave="0" documentId="8_{DE7A5624-0D58-456B-8696-299DBEF64519}" xr6:coauthVersionLast="45" xr6:coauthVersionMax="45" xr10:uidLastSave="{00000000-0000-0000-0000-000000000000}"/>
  <bookViews>
    <workbookView xWindow="7215" yWindow="675" windowWidth="19905" windowHeight="13125" xr2:uid="{719F9C1C-E912-4B6B-A40C-9E3B77F7E0CC}"/>
  </bookViews>
  <sheets>
    <sheet name="Formule 1" sheetId="1" r:id="rId1"/>
  </sheets>
  <definedNames>
    <definedName name="Punten">'Formule 1'!$CD$3:$CE$17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B25" i="1" l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25" i="1" s="1"/>
  <c r="CH25" i="1"/>
  <c r="CG25" i="1"/>
  <c r="CB25" i="1"/>
  <c r="BY25" i="1"/>
  <c r="BV25" i="1"/>
  <c r="BS25" i="1"/>
  <c r="BP25" i="1"/>
  <c r="BM25" i="1"/>
  <c r="BJ25" i="1"/>
  <c r="BG25" i="1"/>
  <c r="BD25" i="1"/>
  <c r="BA25" i="1"/>
  <c r="AX25" i="1"/>
  <c r="AU25" i="1"/>
  <c r="AR25" i="1"/>
  <c r="AO25" i="1"/>
  <c r="AL25" i="1"/>
  <c r="AI25" i="1"/>
  <c r="AF25" i="1"/>
  <c r="AC25" i="1"/>
  <c r="Z25" i="1"/>
  <c r="W25" i="1"/>
  <c r="T25" i="1"/>
  <c r="Q25" i="1"/>
  <c r="DB24" i="1"/>
  <c r="DA24" i="1"/>
  <c r="CZ24" i="1"/>
  <c r="CY24" i="1"/>
  <c r="CX24" i="1"/>
  <c r="CW24" i="1"/>
  <c r="CV24" i="1"/>
  <c r="CU24" i="1"/>
  <c r="CT24" i="1"/>
  <c r="CS24" i="1"/>
  <c r="CR24" i="1"/>
  <c r="C24" i="1" s="1"/>
  <c r="CQ24" i="1"/>
  <c r="CP24" i="1"/>
  <c r="CO24" i="1"/>
  <c r="CN24" i="1"/>
  <c r="CM24" i="1"/>
  <c r="CL24" i="1"/>
  <c r="CK24" i="1"/>
  <c r="CJ24" i="1"/>
  <c r="CI24" i="1"/>
  <c r="CH24" i="1"/>
  <c r="CG24" i="1"/>
  <c r="CB24" i="1"/>
  <c r="BY24" i="1"/>
  <c r="BV24" i="1"/>
  <c r="BS24" i="1"/>
  <c r="BP24" i="1"/>
  <c r="BM24" i="1"/>
  <c r="BJ24" i="1"/>
  <c r="BG24" i="1"/>
  <c r="BD24" i="1"/>
  <c r="BA24" i="1"/>
  <c r="AX24" i="1"/>
  <c r="AU24" i="1"/>
  <c r="AR24" i="1"/>
  <c r="AO24" i="1"/>
  <c r="AL24" i="1"/>
  <c r="AI24" i="1"/>
  <c r="AF24" i="1"/>
  <c r="AC24" i="1"/>
  <c r="Z24" i="1"/>
  <c r="W24" i="1"/>
  <c r="T24" i="1"/>
  <c r="Q24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23" i="1" s="1"/>
  <c r="CH23" i="1"/>
  <c r="CG23" i="1"/>
  <c r="CB23" i="1"/>
  <c r="BY23" i="1"/>
  <c r="BV23" i="1"/>
  <c r="BS23" i="1"/>
  <c r="BP23" i="1"/>
  <c r="BM23" i="1"/>
  <c r="BJ23" i="1"/>
  <c r="BG23" i="1"/>
  <c r="BD23" i="1"/>
  <c r="BA23" i="1"/>
  <c r="AX23" i="1"/>
  <c r="AU23" i="1"/>
  <c r="AR23" i="1"/>
  <c r="AO23" i="1"/>
  <c r="AL23" i="1"/>
  <c r="AI23" i="1"/>
  <c r="AF23" i="1"/>
  <c r="AC23" i="1"/>
  <c r="Z23" i="1"/>
  <c r="W23" i="1"/>
  <c r="T23" i="1"/>
  <c r="Q23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22" i="1" s="1"/>
  <c r="CG22" i="1"/>
  <c r="CB22" i="1"/>
  <c r="BY22" i="1"/>
  <c r="BV22" i="1"/>
  <c r="BS22" i="1"/>
  <c r="BP22" i="1"/>
  <c r="BM22" i="1"/>
  <c r="BJ22" i="1"/>
  <c r="BG22" i="1"/>
  <c r="BD22" i="1"/>
  <c r="BA22" i="1"/>
  <c r="AX22" i="1"/>
  <c r="AU22" i="1"/>
  <c r="AR22" i="1"/>
  <c r="AO22" i="1"/>
  <c r="AL22" i="1"/>
  <c r="AI22" i="1"/>
  <c r="AF22" i="1"/>
  <c r="AC22" i="1"/>
  <c r="Z22" i="1"/>
  <c r="W22" i="1"/>
  <c r="T22" i="1"/>
  <c r="Q22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21" i="1" s="1"/>
  <c r="CB21" i="1"/>
  <c r="BY21" i="1"/>
  <c r="BV21" i="1"/>
  <c r="BS21" i="1"/>
  <c r="BP21" i="1"/>
  <c r="BM21" i="1"/>
  <c r="BJ21" i="1"/>
  <c r="BG21" i="1"/>
  <c r="BD21" i="1"/>
  <c r="BA21" i="1"/>
  <c r="AX21" i="1"/>
  <c r="AU21" i="1"/>
  <c r="AR21" i="1"/>
  <c r="AO21" i="1"/>
  <c r="AL21" i="1"/>
  <c r="AI21" i="1"/>
  <c r="AF21" i="1"/>
  <c r="AC21" i="1"/>
  <c r="Z21" i="1"/>
  <c r="W21" i="1"/>
  <c r="T21" i="1"/>
  <c r="Q21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B20" i="1"/>
  <c r="BY20" i="1"/>
  <c r="BV20" i="1"/>
  <c r="BS20" i="1"/>
  <c r="BP20" i="1"/>
  <c r="BM20" i="1"/>
  <c r="BJ20" i="1"/>
  <c r="BG20" i="1"/>
  <c r="BD20" i="1"/>
  <c r="BA20" i="1"/>
  <c r="AX20" i="1"/>
  <c r="AU20" i="1"/>
  <c r="AR20" i="1"/>
  <c r="AO20" i="1"/>
  <c r="AL20" i="1"/>
  <c r="AI20" i="1"/>
  <c r="AF20" i="1"/>
  <c r="AC20" i="1"/>
  <c r="Z20" i="1"/>
  <c r="W20" i="1"/>
  <c r="T20" i="1"/>
  <c r="Q20" i="1"/>
  <c r="C20" i="1"/>
  <c r="G13" i="1" s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19" i="1" s="1"/>
  <c r="CH19" i="1"/>
  <c r="CG19" i="1"/>
  <c r="CB19" i="1"/>
  <c r="BY19" i="1"/>
  <c r="BV19" i="1"/>
  <c r="BS19" i="1"/>
  <c r="BP19" i="1"/>
  <c r="BM19" i="1"/>
  <c r="BJ19" i="1"/>
  <c r="BG19" i="1"/>
  <c r="BD19" i="1"/>
  <c r="BA19" i="1"/>
  <c r="AX19" i="1"/>
  <c r="AU19" i="1"/>
  <c r="AR19" i="1"/>
  <c r="AO19" i="1"/>
  <c r="AL19" i="1"/>
  <c r="AI19" i="1"/>
  <c r="AF19" i="1"/>
  <c r="AC19" i="1"/>
  <c r="Z19" i="1"/>
  <c r="W19" i="1"/>
  <c r="T19" i="1"/>
  <c r="Q19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18" i="1" s="1"/>
  <c r="CG18" i="1"/>
  <c r="CB18" i="1"/>
  <c r="BY18" i="1"/>
  <c r="BV18" i="1"/>
  <c r="BS18" i="1"/>
  <c r="BP18" i="1"/>
  <c r="BM18" i="1"/>
  <c r="BJ18" i="1"/>
  <c r="BG18" i="1"/>
  <c r="BD18" i="1"/>
  <c r="BA18" i="1"/>
  <c r="AX18" i="1"/>
  <c r="AU18" i="1"/>
  <c r="AR18" i="1"/>
  <c r="AO18" i="1"/>
  <c r="AL18" i="1"/>
  <c r="AI18" i="1"/>
  <c r="AF18" i="1"/>
  <c r="AC18" i="1"/>
  <c r="Z18" i="1"/>
  <c r="W18" i="1"/>
  <c r="T18" i="1"/>
  <c r="Q18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17" i="1" s="1"/>
  <c r="CB17" i="1"/>
  <c r="BY17" i="1"/>
  <c r="BV17" i="1"/>
  <c r="BS17" i="1"/>
  <c r="BP17" i="1"/>
  <c r="BM17" i="1"/>
  <c r="BJ17" i="1"/>
  <c r="BG17" i="1"/>
  <c r="BD17" i="1"/>
  <c r="BA17" i="1"/>
  <c r="AX17" i="1"/>
  <c r="AU17" i="1"/>
  <c r="AR17" i="1"/>
  <c r="AO17" i="1"/>
  <c r="AL17" i="1"/>
  <c r="AI17" i="1"/>
  <c r="AF17" i="1"/>
  <c r="AC17" i="1"/>
  <c r="Z17" i="1"/>
  <c r="W17" i="1"/>
  <c r="T17" i="1"/>
  <c r="Q17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B16" i="1"/>
  <c r="BY16" i="1"/>
  <c r="BV16" i="1"/>
  <c r="BS16" i="1"/>
  <c r="BP16" i="1"/>
  <c r="BM16" i="1"/>
  <c r="BJ16" i="1"/>
  <c r="BG16" i="1"/>
  <c r="BD16" i="1"/>
  <c r="BA16" i="1"/>
  <c r="AX16" i="1"/>
  <c r="AU16" i="1"/>
  <c r="AR16" i="1"/>
  <c r="AO16" i="1"/>
  <c r="AL16" i="1"/>
  <c r="AI16" i="1"/>
  <c r="AF16" i="1"/>
  <c r="AC16" i="1"/>
  <c r="Z16" i="1"/>
  <c r="W16" i="1"/>
  <c r="T16" i="1"/>
  <c r="Q16" i="1"/>
  <c r="C16" i="1"/>
  <c r="G11" i="1" s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15" i="1" s="1"/>
  <c r="CH15" i="1"/>
  <c r="CG15" i="1"/>
  <c r="CB15" i="1"/>
  <c r="BY15" i="1"/>
  <c r="BV15" i="1"/>
  <c r="BS15" i="1"/>
  <c r="BP15" i="1"/>
  <c r="BM15" i="1"/>
  <c r="BJ15" i="1"/>
  <c r="BG15" i="1"/>
  <c r="BD15" i="1"/>
  <c r="BA15" i="1"/>
  <c r="AX15" i="1"/>
  <c r="AU15" i="1"/>
  <c r="AR15" i="1"/>
  <c r="AO15" i="1"/>
  <c r="AL15" i="1"/>
  <c r="AI15" i="1"/>
  <c r="AF15" i="1"/>
  <c r="AC15" i="1"/>
  <c r="Z15" i="1"/>
  <c r="W15" i="1"/>
  <c r="T15" i="1"/>
  <c r="Q15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B14" i="1"/>
  <c r="BY14" i="1"/>
  <c r="BV14" i="1"/>
  <c r="BS14" i="1"/>
  <c r="BP14" i="1"/>
  <c r="BM14" i="1"/>
  <c r="BJ14" i="1"/>
  <c r="BG14" i="1"/>
  <c r="BD14" i="1"/>
  <c r="BA14" i="1"/>
  <c r="AX14" i="1"/>
  <c r="AU14" i="1"/>
  <c r="AR14" i="1"/>
  <c r="AO14" i="1"/>
  <c r="AL14" i="1"/>
  <c r="AI14" i="1"/>
  <c r="AF14" i="1"/>
  <c r="AC14" i="1"/>
  <c r="Z14" i="1"/>
  <c r="W14" i="1"/>
  <c r="T14" i="1"/>
  <c r="Q14" i="1"/>
  <c r="C14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13" i="1" s="1"/>
  <c r="CG13" i="1"/>
  <c r="CB13" i="1"/>
  <c r="BY13" i="1"/>
  <c r="BV13" i="1"/>
  <c r="BS13" i="1"/>
  <c r="BP13" i="1"/>
  <c r="BM13" i="1"/>
  <c r="BJ13" i="1"/>
  <c r="BG13" i="1"/>
  <c r="BD13" i="1"/>
  <c r="BA13" i="1"/>
  <c r="AX13" i="1"/>
  <c r="AU13" i="1"/>
  <c r="AR13" i="1"/>
  <c r="AO13" i="1"/>
  <c r="AL13" i="1"/>
  <c r="AI13" i="1"/>
  <c r="AF13" i="1"/>
  <c r="AC13" i="1"/>
  <c r="Z13" i="1"/>
  <c r="W13" i="1"/>
  <c r="T13" i="1"/>
  <c r="Q13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B12" i="1"/>
  <c r="BY12" i="1"/>
  <c r="BV12" i="1"/>
  <c r="BS12" i="1"/>
  <c r="BP12" i="1"/>
  <c r="BM12" i="1"/>
  <c r="BJ12" i="1"/>
  <c r="BG12" i="1"/>
  <c r="BD12" i="1"/>
  <c r="BA12" i="1"/>
  <c r="AX12" i="1"/>
  <c r="AU12" i="1"/>
  <c r="AR12" i="1"/>
  <c r="AO12" i="1"/>
  <c r="AL12" i="1"/>
  <c r="AI12" i="1"/>
  <c r="AF12" i="1"/>
  <c r="AC12" i="1"/>
  <c r="Z12" i="1"/>
  <c r="W12" i="1"/>
  <c r="T12" i="1"/>
  <c r="Q12" i="1"/>
  <c r="C12" i="1"/>
  <c r="G9" i="1" s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11" i="1" s="1"/>
  <c r="CG11" i="1"/>
  <c r="CB11" i="1"/>
  <c r="BY11" i="1"/>
  <c r="BV11" i="1"/>
  <c r="BS11" i="1"/>
  <c r="BP11" i="1"/>
  <c r="BM11" i="1"/>
  <c r="BJ11" i="1"/>
  <c r="BG11" i="1"/>
  <c r="BD11" i="1"/>
  <c r="BA11" i="1"/>
  <c r="AX11" i="1"/>
  <c r="AU11" i="1"/>
  <c r="AR11" i="1"/>
  <c r="AO11" i="1"/>
  <c r="AL11" i="1"/>
  <c r="AI11" i="1"/>
  <c r="AF11" i="1"/>
  <c r="AC11" i="1"/>
  <c r="Z11" i="1"/>
  <c r="W11" i="1"/>
  <c r="T11" i="1"/>
  <c r="Q11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B10" i="1"/>
  <c r="BY10" i="1"/>
  <c r="BV10" i="1"/>
  <c r="BS10" i="1"/>
  <c r="BP10" i="1"/>
  <c r="BM10" i="1"/>
  <c r="BJ10" i="1"/>
  <c r="BG10" i="1"/>
  <c r="BD10" i="1"/>
  <c r="BA10" i="1"/>
  <c r="AX10" i="1"/>
  <c r="AU10" i="1"/>
  <c r="AR10" i="1"/>
  <c r="AO10" i="1"/>
  <c r="AL10" i="1"/>
  <c r="AI10" i="1"/>
  <c r="AF10" i="1"/>
  <c r="AC10" i="1"/>
  <c r="Z10" i="1"/>
  <c r="W10" i="1"/>
  <c r="T10" i="1"/>
  <c r="Q10" i="1"/>
  <c r="C10" i="1"/>
  <c r="G8" i="1" s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9" i="1" s="1"/>
  <c r="CG9" i="1"/>
  <c r="CB9" i="1"/>
  <c r="BY9" i="1"/>
  <c r="BV9" i="1"/>
  <c r="BS9" i="1"/>
  <c r="BP9" i="1"/>
  <c r="BM9" i="1"/>
  <c r="BJ9" i="1"/>
  <c r="BG9" i="1"/>
  <c r="BD9" i="1"/>
  <c r="BA9" i="1"/>
  <c r="AX9" i="1"/>
  <c r="AU9" i="1"/>
  <c r="AR9" i="1"/>
  <c r="AO9" i="1"/>
  <c r="AL9" i="1"/>
  <c r="AI9" i="1"/>
  <c r="AF9" i="1"/>
  <c r="AC9" i="1"/>
  <c r="Z9" i="1"/>
  <c r="W9" i="1"/>
  <c r="T9" i="1"/>
  <c r="Q9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B8" i="1"/>
  <c r="BY8" i="1"/>
  <c r="BV8" i="1"/>
  <c r="BS8" i="1"/>
  <c r="BP8" i="1"/>
  <c r="BM8" i="1"/>
  <c r="BJ8" i="1"/>
  <c r="BG8" i="1"/>
  <c r="BD8" i="1"/>
  <c r="BA8" i="1"/>
  <c r="AX8" i="1"/>
  <c r="AU8" i="1"/>
  <c r="AR8" i="1"/>
  <c r="AO8" i="1"/>
  <c r="AL8" i="1"/>
  <c r="AI8" i="1"/>
  <c r="AF8" i="1"/>
  <c r="AC8" i="1"/>
  <c r="Z8" i="1"/>
  <c r="W8" i="1"/>
  <c r="T8" i="1"/>
  <c r="Q8" i="1"/>
  <c r="C8" i="1"/>
  <c r="G7" i="1" s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7" i="1" s="1"/>
  <c r="CG7" i="1"/>
  <c r="CB7" i="1"/>
  <c r="BY7" i="1"/>
  <c r="BV7" i="1"/>
  <c r="BS7" i="1"/>
  <c r="BP7" i="1"/>
  <c r="BM7" i="1"/>
  <c r="BJ7" i="1"/>
  <c r="BG7" i="1"/>
  <c r="BD7" i="1"/>
  <c r="BA7" i="1"/>
  <c r="AX7" i="1"/>
  <c r="AU7" i="1"/>
  <c r="AR7" i="1"/>
  <c r="AO7" i="1"/>
  <c r="AL7" i="1"/>
  <c r="AI7" i="1"/>
  <c r="AF7" i="1"/>
  <c r="AC7" i="1"/>
  <c r="Z7" i="1"/>
  <c r="W7" i="1"/>
  <c r="T7" i="1"/>
  <c r="Q7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B6" i="1"/>
  <c r="BY6" i="1"/>
  <c r="BV6" i="1"/>
  <c r="BS6" i="1"/>
  <c r="BP6" i="1"/>
  <c r="BM6" i="1"/>
  <c r="BJ6" i="1"/>
  <c r="BG6" i="1"/>
  <c r="BD6" i="1"/>
  <c r="BA6" i="1"/>
  <c r="AX6" i="1"/>
  <c r="AU6" i="1"/>
  <c r="AR6" i="1"/>
  <c r="AO6" i="1"/>
  <c r="AL6" i="1"/>
  <c r="AI6" i="1"/>
  <c r="AF6" i="1"/>
  <c r="AC6" i="1"/>
  <c r="Z6" i="1"/>
  <c r="W6" i="1"/>
  <c r="T6" i="1"/>
  <c r="Q6" i="1"/>
  <c r="C6" i="1"/>
  <c r="D24" i="1" l="1"/>
  <c r="E24" i="1" s="1"/>
  <c r="G10" i="1"/>
  <c r="G15" i="1"/>
  <c r="G12" i="1"/>
  <c r="G14" i="1"/>
  <c r="D21" i="1"/>
  <c r="E21" i="1" s="1"/>
  <c r="D19" i="1"/>
  <c r="E19" i="1" s="1"/>
  <c r="D23" i="1"/>
  <c r="E23" i="1" s="1"/>
  <c r="G6" i="1"/>
  <c r="D7" i="1"/>
  <c r="E7" i="1" s="1"/>
  <c r="D9" i="1"/>
  <c r="E9" i="1" s="1"/>
  <c r="D11" i="1"/>
  <c r="E11" i="1" s="1"/>
  <c r="D13" i="1"/>
  <c r="E13" i="1" s="1"/>
  <c r="D15" i="1"/>
  <c r="E15" i="1" s="1"/>
  <c r="D18" i="1"/>
  <c r="E18" i="1" s="1"/>
  <c r="D22" i="1"/>
  <c r="E22" i="1" s="1"/>
  <c r="D25" i="1"/>
  <c r="E25" i="1" s="1"/>
  <c r="D17" i="1"/>
  <c r="E17" i="1" s="1"/>
  <c r="D6" i="1"/>
  <c r="E6" i="1" s="1"/>
  <c r="D8" i="1"/>
  <c r="E8" i="1" s="1"/>
  <c r="D10" i="1"/>
  <c r="E10" i="1" s="1"/>
  <c r="D12" i="1"/>
  <c r="E12" i="1" s="1"/>
  <c r="D14" i="1"/>
  <c r="E14" i="1" s="1"/>
  <c r="D16" i="1"/>
  <c r="E16" i="1" s="1"/>
  <c r="D20" i="1"/>
  <c r="E20" i="1" s="1"/>
  <c r="H10" i="1" l="1"/>
  <c r="J10" i="1" s="1"/>
  <c r="H6" i="1"/>
  <c r="J6" i="1" s="1"/>
  <c r="H12" i="1"/>
  <c r="J12" i="1" s="1"/>
  <c r="H8" i="1"/>
  <c r="J8" i="1" s="1"/>
  <c r="H15" i="1"/>
  <c r="J15" i="1" s="1"/>
  <c r="H13" i="1"/>
  <c r="J13" i="1" s="1"/>
  <c r="H11" i="1"/>
  <c r="J11" i="1" s="1"/>
  <c r="H9" i="1"/>
  <c r="J9" i="1" s="1"/>
  <c r="H7" i="1"/>
  <c r="J7" i="1" s="1"/>
  <c r="H14" i="1"/>
  <c r="J14" i="1" s="1"/>
</calcChain>
</file>

<file path=xl/sharedStrings.xml><?xml version="1.0" encoding="utf-8"?>
<sst xmlns="http://schemas.openxmlformats.org/spreadsheetml/2006/main" count="231" uniqueCount="114">
  <si>
    <t>Datum</t>
  </si>
  <si>
    <t>Punten
toekenning</t>
  </si>
  <si>
    <t>Formule 1 - 2020</t>
  </si>
  <si>
    <t>Land</t>
  </si>
  <si>
    <t>Australië</t>
  </si>
  <si>
    <t>Bahrein</t>
  </si>
  <si>
    <t>Vietnam</t>
  </si>
  <si>
    <t>China</t>
  </si>
  <si>
    <t>Nederland</t>
  </si>
  <si>
    <t>Spanje</t>
  </si>
  <si>
    <t>Monaco</t>
  </si>
  <si>
    <t>Azerbeidzjan</t>
  </si>
  <si>
    <t>Canada</t>
  </si>
  <si>
    <t>Frankrijk</t>
  </si>
  <si>
    <t>Oostenrijk</t>
  </si>
  <si>
    <t>Engeland</t>
  </si>
  <si>
    <t>Hongarije</t>
  </si>
  <si>
    <t>België</t>
  </si>
  <si>
    <t>Italië</t>
  </si>
  <si>
    <t>Singapore</t>
  </si>
  <si>
    <t>Rusland</t>
  </si>
  <si>
    <t>Japan</t>
  </si>
  <si>
    <t>Ver. Staten</t>
  </si>
  <si>
    <t>Mexico</t>
  </si>
  <si>
    <t>Brazilië</t>
  </si>
  <si>
    <t>Abu Dhabi</t>
  </si>
  <si>
    <t>Circuit</t>
  </si>
  <si>
    <t>Albert Park
Melbourne</t>
  </si>
  <si>
    <t>Bahrain
Int. Circuit</t>
  </si>
  <si>
    <t>Hanoi Street
Hanoi</t>
  </si>
  <si>
    <t>Shanghai
Jiading</t>
  </si>
  <si>
    <t>Circuit
Zandvoort</t>
  </si>
  <si>
    <t>Circuit de Catalunya</t>
  </si>
  <si>
    <t>Monaco
Monte Carlo</t>
  </si>
  <si>
    <t>Baku City
Bakoe</t>
  </si>
  <si>
    <t>Villeneuve
Montreal</t>
  </si>
  <si>
    <t>Paul Ricard
Le Castellet</t>
  </si>
  <si>
    <t>Red Bull Ring
Spielberg</t>
  </si>
  <si>
    <t>Circuit
Silverstone</t>
  </si>
  <si>
    <t>Hungaroring
Mogyoród</t>
  </si>
  <si>
    <t>Circuit Spa
Francorchamps</t>
  </si>
  <si>
    <t>Autodrome
Monza</t>
  </si>
  <si>
    <t>Marina Bay
Singapore</t>
  </si>
  <si>
    <t>Sochi
Autodrom</t>
  </si>
  <si>
    <t>Racing Course
Suzuka</t>
  </si>
  <si>
    <t>Circuit
Texas</t>
  </si>
  <si>
    <t>Autódromo
Mexico Stad</t>
  </si>
  <si>
    <t>Autódromo
São Paulo</t>
  </si>
  <si>
    <t>Yas Marina
Yas</t>
  </si>
  <si>
    <t>Nr.</t>
  </si>
  <si>
    <t>Punten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</si>
  <si>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</si>
  <si>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</si>
  <si>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</si>
  <si>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</si>
  <si>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</si>
  <si>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</si>
  <si>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</si>
  <si>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</si>
  <si>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</si>
  <si>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</si>
  <si>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Race 11</t>
  </si>
  <si>
    <t>Race 12</t>
  </si>
  <si>
    <t>Race 13</t>
  </si>
  <si>
    <t>Race 14</t>
  </si>
  <si>
    <t>Race 15</t>
  </si>
  <si>
    <t>Race 16</t>
  </si>
  <si>
    <t>Race 17</t>
  </si>
  <si>
    <t>Race 18</t>
  </si>
  <si>
    <t>Race 19</t>
  </si>
  <si>
    <t>Race 20</t>
  </si>
  <si>
    <t>Race 21</t>
  </si>
  <si>
    <t>Race 22</t>
  </si>
  <si>
    <t>Kwal</t>
  </si>
  <si>
    <t>Fin</t>
  </si>
  <si>
    <t>Vgl</t>
  </si>
  <si>
    <t>Klassement Coureurs</t>
  </si>
  <si>
    <t>Klassement Team</t>
  </si>
  <si>
    <t>Team</t>
  </si>
  <si>
    <t>Coureur</t>
  </si>
  <si>
    <t>Alfa Romeo</t>
  </si>
  <si>
    <t>Kimi Räikkönen</t>
  </si>
  <si>
    <t>Alfa Tauri</t>
  </si>
  <si>
    <t>Antonio Giovinazzi</t>
  </si>
  <si>
    <t>Ferrari</t>
  </si>
  <si>
    <t>Daniil Kvyat</t>
  </si>
  <si>
    <t>Haas</t>
  </si>
  <si>
    <t>Pierre Gasly</t>
  </si>
  <si>
    <t>McLaren</t>
  </si>
  <si>
    <t>Sebastian Vettel</t>
  </si>
  <si>
    <t>Mercedes</t>
  </si>
  <si>
    <t>Charles Leclerc</t>
  </si>
  <si>
    <t>dnf</t>
  </si>
  <si>
    <t>Racing Point</t>
  </si>
  <si>
    <t>Romain Grosjean</t>
  </si>
  <si>
    <t>Red Bull</t>
  </si>
  <si>
    <t>Kevin Magnussen</t>
  </si>
  <si>
    <t>Renault</t>
  </si>
  <si>
    <t>Carlos Sainz</t>
  </si>
  <si>
    <t>Williams</t>
  </si>
  <si>
    <t>Lando Norris</t>
  </si>
  <si>
    <t>Lewis Hamilton</t>
  </si>
  <si>
    <t>Valtteri Bottas</t>
  </si>
  <si>
    <t>dq</t>
  </si>
  <si>
    <t>Sergio Pérez</t>
  </si>
  <si>
    <t>Lance Stroll</t>
  </si>
  <si>
    <t>Max Verstappen</t>
  </si>
  <si>
    <t>Alexander Albon</t>
  </si>
  <si>
    <t>Daniel Ricciardo</t>
  </si>
  <si>
    <t>Esteban Ocon</t>
  </si>
  <si>
    <t>Nicholas Latifi</t>
  </si>
  <si>
    <t>George Russell</t>
  </si>
  <si>
    <t xml:space="preserve">dnf = did not finish </t>
  </si>
  <si>
    <t>dq = disqualified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</si>
</sst>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textRotation="90"/>
    </xf>
    <xf numFmtId="0" fontId="0" fillId="2" borderId="9" xfId="0" applyFill="1" applyBorder="1" applyAlignment="1">
      <alignment horizontal="center"/>
    </xf>
    <xf numFmtId="0" fontId="0" fillId="0" borderId="9" xfId="0" applyBorder="1"/>
    <xf numFmtId="1" fontId="0" fillId="2" borderId="19" xfId="0" applyNumberFormat="1" applyFill="1" applyBorder="1"/>
    <xf numFmtId="0" fontId="0" fillId="2" borderId="10" xfId="0" applyFill="1" applyBorder="1"/>
    <xf numFmtId="0" fontId="0" fillId="2" borderId="9" xfId="0" applyFill="1" applyBorder="1"/>
    <xf numFmtId="0" fontId="0" fillId="0" borderId="19" xfId="0" applyBorder="1"/>
    <xf numFmtId="0" fontId="1" fillId="0" borderId="20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2" borderId="20" xfId="0" applyFill="1" applyBorder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Border="1"/>
    <xf numFmtId="1" fontId="0" fillId="2" borderId="0" xfId="0" applyNumberFormat="1" applyFill="1"/>
    <xf numFmtId="0" fontId="0" fillId="2" borderId="18" xfId="0" applyFill="1" applyBorder="1"/>
    <xf numFmtId="0" fontId="0" fillId="2" borderId="11" xfId="0" applyFill="1" applyBorder="1"/>
    <xf numFmtId="0" fontId="1" fillId="0" borderId="24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2" borderId="24" xfId="0" applyFill="1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1" fontId="0" fillId="2" borderId="5" xfId="0" applyNumberFormat="1" applyFill="1" applyBorder="1"/>
    <xf numFmtId="0" fontId="0" fillId="0" borderId="5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0" borderId="13" xfId="0" applyBorder="1"/>
    <xf numFmtId="0" fontId="0" fillId="2" borderId="0" xfId="0" applyFill="1" applyAlignment="1">
      <alignment horizontal="right" vertical="top" wrapText="1"/>
    </xf>
    <xf numFmtId="0" fontId="0" fillId="2" borderId="28" xfId="0" applyFill="1" applyBorder="1" applyAlignment="1">
      <alignment vertical="top"/>
    </xf>
    <xf numFmtId="0" fontId="3" fillId="2" borderId="0" xfId="0" applyFont="1" applyFill="1" applyAlignment="1">
      <alignment vertical="distributed" textRotation="90"/>
    </xf>
    <xf numFmtId="0" fontId="0" fillId="2" borderId="28" xfId="0" applyFill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top"/>
    </xf>
    <xf numFmtId="0" fontId="0" fillId="4" borderId="0" xfId="0" applyFill="1"/>
    <xf numFmtId="0" fontId="3" fillId="4" borderId="0" xfId="0" applyFont="1" applyFill="1"/>
    <xf numFmtId="0" fontId="0" fillId="4" borderId="0" xfId="0" applyFill="1" applyAlignment="1">
      <alignment horizontal="center" vertical="center"/>
    </xf>
    <xf numFmtId="14" fontId="0" fillId="4" borderId="0" xfId="0" applyNumberFormat="1" applyFill="1"/>
  </cellXfs>
  <cellStyles count="2">
    <cellStyle name="Standaard" xfId="0" builtinId="0"/>
    <cellStyle name="Standaard 2 2" xfId="1" xr:uid="{B322F0FE-FC6F-4435-BCF9-4D14265461DB}"/>
  </cellStyles>
  <dxfs count="14">
    <dxf>
      <fill>
        <patternFill>
          <bgColor rgb="FFFFD7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ont>
        <color rgb="FFFF0000"/>
      </font>
    </dxf>
    <dxf>
      <font>
        <color rgb="FF00B050"/>
      </font>
    </dxf>
    <dxf>
      <fill>
        <patternFill patternType="solid">
          <bgColor rgb="FF00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D7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ont>
        <color rgb="FFFF0000"/>
      </font>
    </dxf>
    <dxf>
      <font>
        <color rgb="FF00B050"/>
      </font>
    </dxf>
    <dxf>
      <fill>
        <patternFill patternType="solid">
          <bgColor rgb="FF00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microsoft.com/office/2007/relationships/hdphoto" Target="../media/hdphoto1.wdp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27</xdr:row>
      <xdr:rowOff>0</xdr:rowOff>
    </xdr:from>
    <xdr:to>
      <xdr:col>25</xdr:col>
      <xdr:colOff>257175</xdr:colOff>
      <xdr:row>32</xdr:row>
      <xdr:rowOff>95250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9854175-A876-4419-B27E-52FFB2890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5486400"/>
          <a:ext cx="1438275" cy="1047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20</xdr:col>
      <xdr:colOff>142875</xdr:colOff>
      <xdr:row>33</xdr:row>
      <xdr:rowOff>171450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1A0A31-B6A9-45A3-BD1B-3F7C52086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5486400"/>
          <a:ext cx="1895475" cy="131445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0</xdr:row>
      <xdr:rowOff>38100</xdr:rowOff>
    </xdr:from>
    <xdr:to>
      <xdr:col>11</xdr:col>
      <xdr:colOff>771525</xdr:colOff>
      <xdr:row>3</xdr:row>
      <xdr:rowOff>145018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75A5F87-51AA-4CCE-985E-FE86289E3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38100"/>
          <a:ext cx="1362075" cy="76414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27</xdr:row>
      <xdr:rowOff>57150</xdr:rowOff>
    </xdr:from>
    <xdr:to>
      <xdr:col>31</xdr:col>
      <xdr:colOff>142875</xdr:colOff>
      <xdr:row>31</xdr:row>
      <xdr:rowOff>0</xdr:rowOff>
    </xdr:to>
    <xdr:pic>
      <xdr:nvPicPr>
        <xdr:cNvPr id="5" name="Afbeelding 4" descr="Red_Bull_Racing_logo_transparent">
          <a:extLst>
            <a:ext uri="{FF2B5EF4-FFF2-40B4-BE49-F238E27FC236}">
              <a16:creationId xmlns:a16="http://schemas.microsoft.com/office/drawing/2014/main" id="{3309C70B-099B-4312-A904-FB7C49808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5543550"/>
          <a:ext cx="1619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0</xdr:colOff>
      <xdr:row>27</xdr:row>
      <xdr:rowOff>47625</xdr:rowOff>
    </xdr:from>
    <xdr:to>
      <xdr:col>37</xdr:col>
      <xdr:colOff>142875</xdr:colOff>
      <xdr:row>30</xdr:row>
      <xdr:rowOff>57150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98F98948-3C27-49F8-A9AA-9EC0FF82B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0" y="5534025"/>
          <a:ext cx="16192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152400</xdr:colOff>
      <xdr:row>27</xdr:row>
      <xdr:rowOff>76200</xdr:rowOff>
    </xdr:from>
    <xdr:to>
      <xdr:col>44</xdr:col>
      <xdr:colOff>0</xdr:colOff>
      <xdr:row>29</xdr:row>
      <xdr:rowOff>0</xdr:rowOff>
    </xdr:to>
    <xdr:pic>
      <xdr:nvPicPr>
        <xdr:cNvPr id="7" name="Afbeelding 6" descr="Haas F1 team logo">
          <a:extLst>
            <a:ext uri="{FF2B5EF4-FFF2-40B4-BE49-F238E27FC236}">
              <a16:creationId xmlns:a16="http://schemas.microsoft.com/office/drawing/2014/main" id="{9BF47167-73F9-411B-9FC7-F4C812AAE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9100" y="5562600"/>
          <a:ext cx="16192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13</xdr:col>
      <xdr:colOff>152400</xdr:colOff>
      <xdr:row>30</xdr:row>
      <xdr:rowOff>0</xdr:rowOff>
    </xdr:to>
    <xdr:pic>
      <xdr:nvPicPr>
        <xdr:cNvPr id="8" name="Afbeelding 7" descr="redbull-rb14">
          <a:extLst>
            <a:ext uri="{FF2B5EF4-FFF2-40B4-BE49-F238E27FC236}">
              <a16:creationId xmlns:a16="http://schemas.microsoft.com/office/drawing/2014/main" id="{415F1D00-9FFB-47D9-A076-9FBC73ABA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5514975"/>
          <a:ext cx="25717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152400</xdr:colOff>
      <xdr:row>27</xdr:row>
      <xdr:rowOff>0</xdr:rowOff>
    </xdr:from>
    <xdr:to>
      <xdr:col>51</xdr:col>
      <xdr:colOff>0</xdr:colOff>
      <xdr:row>29</xdr:row>
      <xdr:rowOff>47625</xdr:rowOff>
    </xdr:to>
    <xdr:pic>
      <xdr:nvPicPr>
        <xdr:cNvPr id="9" name="Afbeelding 8" descr="mclaren-logo-png">
          <a:extLst>
            <a:ext uri="{FF2B5EF4-FFF2-40B4-BE49-F238E27FC236}">
              <a16:creationId xmlns:a16="http://schemas.microsoft.com/office/drawing/2014/main" id="{951F3DBA-DED4-496A-8F3B-6B6D2498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6025" y="5486400"/>
          <a:ext cx="16192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0</xdr:colOff>
      <xdr:row>27</xdr:row>
      <xdr:rowOff>0</xdr:rowOff>
    </xdr:from>
    <xdr:to>
      <xdr:col>57</xdr:col>
      <xdr:colOff>85725</xdr:colOff>
      <xdr:row>29</xdr:row>
      <xdr:rowOff>104775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165CC89-4E49-4888-B6A4-56DA1A082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0550" y="5486400"/>
          <a:ext cx="16192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57</xdr:col>
      <xdr:colOff>161925</xdr:colOff>
      <xdr:row>26</xdr:row>
      <xdr:rowOff>66675</xdr:rowOff>
    </xdr:from>
    <xdr:to>
      <xdr:col>64</xdr:col>
      <xdr:colOff>0</xdr:colOff>
      <xdr:row>32</xdr:row>
      <xdr:rowOff>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FAB15F82-222A-46A0-B266-895BE50D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0" y="5362575"/>
          <a:ext cx="19050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0</xdr:colOff>
      <xdr:row>27</xdr:row>
      <xdr:rowOff>66675</xdr:rowOff>
    </xdr:from>
    <xdr:to>
      <xdr:col>69</xdr:col>
      <xdr:colOff>142875</xdr:colOff>
      <xdr:row>33</xdr:row>
      <xdr:rowOff>0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CC2B91A1-7F54-4C2B-92D9-7DC461ADF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5553075"/>
          <a:ext cx="161925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71</xdr:col>
      <xdr:colOff>0</xdr:colOff>
      <xdr:row>28</xdr:row>
      <xdr:rowOff>0</xdr:rowOff>
    </xdr:from>
    <xdr:to>
      <xdr:col>79</xdr:col>
      <xdr:colOff>238125</xdr:colOff>
      <xdr:row>28</xdr:row>
      <xdr:rowOff>142875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C069379B-9F13-40C6-8A9C-27EAA2955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07925" y="5676900"/>
          <a:ext cx="25717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B5D83-01E0-4647-BEE0-288410F6E859}">
  <dimension ref="A1:DB35"/>
  <sheetViews>
    <sheetView tabSelected="1" workbookViewId="0">
      <selection activeCell="H34" sqref="H34"/>
    </sheetView>
  </sheetViews>
  <sheetFormatPr defaultRowHeight="15" x14ac:dyDescent="0.25"/>
  <cols>
    <col min="1" max="1" width="4.140625" customWidth="1"/>
    <col min="2" max="2" width="14.5703125" customWidth="1"/>
    <col min="3" max="4" width="4.28515625" customWidth="1"/>
    <col min="5" max="5" width="17.85546875" bestFit="1" customWidth="1"/>
    <col min="6" max="6" width="3" bestFit="1" customWidth="1"/>
    <col min="7" max="8" width="4.28515625" customWidth="1"/>
    <col min="9" max="9" width="15.5703125" customWidth="1"/>
    <col min="10" max="11" width="14.5703125" bestFit="1" customWidth="1"/>
    <col min="12" max="12" width="17.85546875" bestFit="1" customWidth="1"/>
    <col min="13" max="13" width="3.85546875" customWidth="1"/>
    <col min="14" max="14" width="3.42578125" customWidth="1"/>
    <col min="15" max="15" width="4.42578125" style="22" customWidth="1"/>
    <col min="16" max="17" width="4.28515625" style="22" customWidth="1"/>
    <col min="18" max="53" width="4.42578125" style="22" customWidth="1"/>
    <col min="54" max="56" width="4.7109375" style="22" customWidth="1"/>
    <col min="57" max="71" width="4.42578125" style="22" customWidth="1"/>
    <col min="72" max="74" width="4.28515625" style="22" customWidth="1"/>
    <col min="75" max="80" width="4.42578125" style="22" customWidth="1"/>
    <col min="81" max="81" width="2.7109375" customWidth="1"/>
    <col min="82" max="82" width="4.140625" bestFit="1" customWidth="1"/>
    <col min="83" max="83" width="7.42578125" bestFit="1" customWidth="1"/>
    <col min="84" max="84" width="2.7109375" customWidth="1"/>
    <col min="85" max="104" width="3.7109375" bestFit="1" customWidth="1"/>
    <col min="105" max="105" width="3.7109375" customWidth="1"/>
    <col min="106" max="106" width="3.7109375" bestFit="1" customWidth="1"/>
  </cols>
  <sheetData>
    <row r="1" spans="1:106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3"/>
      <c r="O1" s="4">
        <v>43905</v>
      </c>
      <c r="P1" s="5"/>
      <c r="Q1" s="6"/>
      <c r="R1" s="7">
        <v>43912</v>
      </c>
      <c r="S1" s="7"/>
      <c r="T1" s="7"/>
      <c r="U1" s="7">
        <v>43926</v>
      </c>
      <c r="V1" s="7"/>
      <c r="W1" s="7"/>
      <c r="X1" s="7">
        <v>43940</v>
      </c>
      <c r="Y1" s="7"/>
      <c r="Z1" s="7"/>
      <c r="AA1" s="7">
        <v>43954</v>
      </c>
      <c r="AB1" s="7"/>
      <c r="AC1" s="7"/>
      <c r="AD1" s="7">
        <v>43961</v>
      </c>
      <c r="AE1" s="7"/>
      <c r="AF1" s="7"/>
      <c r="AG1" s="7">
        <v>43975</v>
      </c>
      <c r="AH1" s="7"/>
      <c r="AI1" s="7"/>
      <c r="AJ1" s="7">
        <v>43989</v>
      </c>
      <c r="AK1" s="7"/>
      <c r="AL1" s="7"/>
      <c r="AM1" s="7">
        <v>43996</v>
      </c>
      <c r="AN1" s="7"/>
      <c r="AO1" s="7"/>
      <c r="AP1" s="7">
        <v>44010</v>
      </c>
      <c r="AQ1" s="7"/>
      <c r="AR1" s="7"/>
      <c r="AS1" s="7">
        <v>44017</v>
      </c>
      <c r="AT1" s="7"/>
      <c r="AU1" s="7"/>
      <c r="AV1" s="7">
        <v>44031</v>
      </c>
      <c r="AW1" s="7"/>
      <c r="AX1" s="7"/>
      <c r="AY1" s="7">
        <v>44045</v>
      </c>
      <c r="AZ1" s="7"/>
      <c r="BA1" s="7"/>
      <c r="BB1" s="7">
        <v>44073</v>
      </c>
      <c r="BC1" s="7"/>
      <c r="BD1" s="7"/>
      <c r="BE1" s="7">
        <v>44080</v>
      </c>
      <c r="BF1" s="7"/>
      <c r="BG1" s="7"/>
      <c r="BH1" s="7">
        <v>44094</v>
      </c>
      <c r="BI1" s="7"/>
      <c r="BJ1" s="7"/>
      <c r="BK1" s="7">
        <v>44101</v>
      </c>
      <c r="BL1" s="7"/>
      <c r="BM1" s="7"/>
      <c r="BN1" s="7">
        <v>44115</v>
      </c>
      <c r="BO1" s="7"/>
      <c r="BP1" s="7"/>
      <c r="BQ1" s="7">
        <v>44129</v>
      </c>
      <c r="BR1" s="7"/>
      <c r="BS1" s="7"/>
      <c r="BT1" s="7">
        <v>44136</v>
      </c>
      <c r="BU1" s="7"/>
      <c r="BV1" s="7"/>
      <c r="BW1" s="7">
        <v>44150</v>
      </c>
      <c r="BX1" s="7"/>
      <c r="BY1" s="7"/>
      <c r="BZ1" s="7">
        <v>44164</v>
      </c>
      <c r="CA1" s="7"/>
      <c r="CB1" s="7"/>
      <c r="CD1" s="8" t="s">
        <v>1</v>
      </c>
      <c r="CE1" s="8"/>
    </row>
    <row r="2" spans="1:106" ht="23.25" x14ac:dyDescent="0.25">
      <c r="A2" s="1"/>
      <c r="B2" s="1"/>
      <c r="C2" s="1"/>
      <c r="D2" s="1"/>
      <c r="E2" s="9" t="s">
        <v>2</v>
      </c>
      <c r="F2" s="10"/>
      <c r="G2" s="10"/>
      <c r="H2" s="10"/>
      <c r="I2" s="10"/>
      <c r="J2" s="11"/>
      <c r="K2" s="1"/>
      <c r="L2" s="1"/>
      <c r="M2" s="2" t="s">
        <v>3</v>
      </c>
      <c r="N2" s="3"/>
      <c r="O2" s="12" t="s">
        <v>4</v>
      </c>
      <c r="P2" s="13"/>
      <c r="Q2" s="14"/>
      <c r="R2" s="12" t="s">
        <v>5</v>
      </c>
      <c r="S2" s="13"/>
      <c r="T2" s="14"/>
      <c r="U2" s="12" t="s">
        <v>6</v>
      </c>
      <c r="V2" s="13"/>
      <c r="W2" s="14"/>
      <c r="X2" s="12" t="s">
        <v>7</v>
      </c>
      <c r="Y2" s="13"/>
      <c r="Z2" s="14"/>
      <c r="AA2" s="12" t="s">
        <v>8</v>
      </c>
      <c r="AB2" s="13"/>
      <c r="AC2" s="14"/>
      <c r="AD2" s="12" t="s">
        <v>9</v>
      </c>
      <c r="AE2" s="13"/>
      <c r="AF2" s="14"/>
      <c r="AG2" s="12" t="s">
        <v>10</v>
      </c>
      <c r="AH2" s="13"/>
      <c r="AI2" s="14"/>
      <c r="AJ2" s="12" t="s">
        <v>11</v>
      </c>
      <c r="AK2" s="13"/>
      <c r="AL2" s="14"/>
      <c r="AM2" s="12" t="s">
        <v>12</v>
      </c>
      <c r="AN2" s="13"/>
      <c r="AO2" s="14"/>
      <c r="AP2" s="12" t="s">
        <v>13</v>
      </c>
      <c r="AQ2" s="13"/>
      <c r="AR2" s="14"/>
      <c r="AS2" s="12" t="s">
        <v>14</v>
      </c>
      <c r="AT2" s="13"/>
      <c r="AU2" s="14"/>
      <c r="AV2" s="12" t="s">
        <v>15</v>
      </c>
      <c r="AW2" s="13"/>
      <c r="AX2" s="14"/>
      <c r="AY2" s="12" t="s">
        <v>16</v>
      </c>
      <c r="AZ2" s="13"/>
      <c r="BA2" s="14"/>
      <c r="BB2" s="12" t="s">
        <v>17</v>
      </c>
      <c r="BC2" s="13"/>
      <c r="BD2" s="14"/>
      <c r="BE2" s="12" t="s">
        <v>18</v>
      </c>
      <c r="BF2" s="13"/>
      <c r="BG2" s="14"/>
      <c r="BH2" s="12" t="s">
        <v>19</v>
      </c>
      <c r="BI2" s="13"/>
      <c r="BJ2" s="14"/>
      <c r="BK2" s="12" t="s">
        <v>20</v>
      </c>
      <c r="BL2" s="13"/>
      <c r="BM2" s="14"/>
      <c r="BN2" s="12" t="s">
        <v>21</v>
      </c>
      <c r="BO2" s="13"/>
      <c r="BP2" s="14"/>
      <c r="BQ2" s="12" t="s">
        <v>22</v>
      </c>
      <c r="BR2" s="13"/>
      <c r="BS2" s="14"/>
      <c r="BT2" s="12" t="s">
        <v>23</v>
      </c>
      <c r="BU2" s="13"/>
      <c r="BV2" s="14"/>
      <c r="BW2" s="12" t="s">
        <v>24</v>
      </c>
      <c r="BX2" s="13"/>
      <c r="BY2" s="14"/>
      <c r="BZ2" s="12" t="s">
        <v>25</v>
      </c>
      <c r="CA2" s="13"/>
      <c r="CB2" s="14"/>
      <c r="CD2" s="15"/>
      <c r="CE2" s="15"/>
    </row>
    <row r="3" spans="1:106" ht="15.75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"/>
      <c r="L3" s="1"/>
      <c r="M3" s="2" t="s">
        <v>26</v>
      </c>
      <c r="N3" s="3"/>
      <c r="O3" s="17" t="s">
        <v>27</v>
      </c>
      <c r="P3" s="18"/>
      <c r="Q3" s="19"/>
      <c r="R3" s="17" t="s">
        <v>28</v>
      </c>
      <c r="S3" s="18"/>
      <c r="T3" s="19"/>
      <c r="U3" s="17" t="s">
        <v>29</v>
      </c>
      <c r="V3" s="18"/>
      <c r="W3" s="19"/>
      <c r="X3" s="17" t="s">
        <v>30</v>
      </c>
      <c r="Y3" s="18"/>
      <c r="Z3" s="19"/>
      <c r="AA3" s="17" t="s">
        <v>31</v>
      </c>
      <c r="AB3" s="18"/>
      <c r="AC3" s="19"/>
      <c r="AD3" s="17" t="s">
        <v>32</v>
      </c>
      <c r="AE3" s="18"/>
      <c r="AF3" s="19"/>
      <c r="AG3" s="17" t="s">
        <v>33</v>
      </c>
      <c r="AH3" s="18"/>
      <c r="AI3" s="19"/>
      <c r="AJ3" s="17" t="s">
        <v>34</v>
      </c>
      <c r="AK3" s="18"/>
      <c r="AL3" s="19"/>
      <c r="AM3" s="17" t="s">
        <v>35</v>
      </c>
      <c r="AN3" s="18"/>
      <c r="AO3" s="19"/>
      <c r="AP3" s="17" t="s">
        <v>36</v>
      </c>
      <c r="AQ3" s="18"/>
      <c r="AR3" s="19"/>
      <c r="AS3" s="17" t="s">
        <v>37</v>
      </c>
      <c r="AT3" s="18"/>
      <c r="AU3" s="19"/>
      <c r="AV3" s="17" t="s">
        <v>38</v>
      </c>
      <c r="AW3" s="18"/>
      <c r="AX3" s="19"/>
      <c r="AY3" s="17" t="s">
        <v>39</v>
      </c>
      <c r="AZ3" s="18"/>
      <c r="BA3" s="19"/>
      <c r="BB3" s="17" t="s">
        <v>40</v>
      </c>
      <c r="BC3" s="18"/>
      <c r="BD3" s="19"/>
      <c r="BE3" s="17" t="s">
        <v>41</v>
      </c>
      <c r="BF3" s="18"/>
      <c r="BG3" s="19"/>
      <c r="BH3" s="17" t="s">
        <v>42</v>
      </c>
      <c r="BI3" s="18"/>
      <c r="BJ3" s="19"/>
      <c r="BK3" s="17" t="s">
        <v>43</v>
      </c>
      <c r="BL3" s="18"/>
      <c r="BM3" s="19"/>
      <c r="BN3" s="17" t="s">
        <v>44</v>
      </c>
      <c r="BO3" s="18"/>
      <c r="BP3" s="19"/>
      <c r="BQ3" s="17" t="s">
        <v>45</v>
      </c>
      <c r="BR3" s="18"/>
      <c r="BS3" s="19"/>
      <c r="BT3" s="17" t="s">
        <v>46</v>
      </c>
      <c r="BU3" s="18"/>
      <c r="BV3" s="19"/>
      <c r="BW3" s="17" t="s">
        <v>47</v>
      </c>
      <c r="BX3" s="18"/>
      <c r="BY3" s="19"/>
      <c r="BZ3" s="17" t="s">
        <v>48</v>
      </c>
      <c r="CA3" s="18"/>
      <c r="CB3" s="19"/>
      <c r="CD3" s="20" t="s">
        <v>49</v>
      </c>
      <c r="CE3" s="21" t="s">
        <v>50</v>
      </c>
      <c r="CF3" s="22"/>
      <c r="CG3" s="23" t="s">
        <v>51</v>
      </c>
      <c r="CH3" s="23" t="s">
        <v>52</v>
      </c>
      <c r="CI3" s="23" t="s">
        <v>53</v>
      </c>
      <c r="CJ3" s="23" t="s">
        <v>54</v>
      </c>
      <c r="CK3" s="23" t="s">
        <v>55</v>
      </c>
      <c r="CL3" s="23" t="s">
        <v>56</v>
      </c>
      <c r="CM3" s="23" t="s">
        <v>57</v>
      </c>
      <c r="CN3" s="23" t="s">
        <v>58</v>
      </c>
      <c r="CO3" s="23" t="s">
        <v>59</v>
      </c>
      <c r="CP3" s="23" t="s">
        <v>60</v>
      </c>
      <c r="CQ3" s="23" t="s">
        <v>61</v>
      </c>
      <c r="CR3" s="23" t="s">
        <v>62</v>
      </c>
      <c r="CS3" s="23" t="s">
        <v>63</v>
      </c>
      <c r="CT3" s="23" t="s">
        <v>64</v>
      </c>
      <c r="CU3" s="23" t="s">
        <v>65</v>
      </c>
      <c r="CV3" s="23" t="s">
        <v>66</v>
      </c>
      <c r="CW3" s="23" t="s">
        <v>67</v>
      </c>
      <c r="CX3" s="23" t="s">
        <v>68</v>
      </c>
      <c r="CY3" s="23" t="s">
        <v>69</v>
      </c>
      <c r="CZ3" s="23" t="s">
        <v>70</v>
      </c>
      <c r="DA3" s="23" t="s">
        <v>71</v>
      </c>
      <c r="DB3" s="24" t="s">
        <v>72</v>
      </c>
    </row>
    <row r="4" spans="1:106" ht="15.75" thickBo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"/>
      <c r="L4" s="1"/>
      <c r="M4" s="25"/>
      <c r="N4" s="26"/>
      <c r="O4" s="27" t="s">
        <v>73</v>
      </c>
      <c r="P4" s="28" t="s">
        <v>74</v>
      </c>
      <c r="Q4" s="29" t="s">
        <v>75</v>
      </c>
      <c r="R4" s="27" t="s">
        <v>73</v>
      </c>
      <c r="S4" s="28" t="s">
        <v>74</v>
      </c>
      <c r="T4" s="29" t="s">
        <v>75</v>
      </c>
      <c r="U4" s="27" t="s">
        <v>73</v>
      </c>
      <c r="V4" s="28" t="s">
        <v>74</v>
      </c>
      <c r="W4" s="29" t="s">
        <v>75</v>
      </c>
      <c r="X4" s="27" t="s">
        <v>73</v>
      </c>
      <c r="Y4" s="28" t="s">
        <v>74</v>
      </c>
      <c r="Z4" s="29" t="s">
        <v>75</v>
      </c>
      <c r="AA4" s="27" t="s">
        <v>73</v>
      </c>
      <c r="AB4" s="28" t="s">
        <v>74</v>
      </c>
      <c r="AC4" s="29" t="s">
        <v>75</v>
      </c>
      <c r="AD4" s="27" t="s">
        <v>73</v>
      </c>
      <c r="AE4" s="28" t="s">
        <v>74</v>
      </c>
      <c r="AF4" s="29" t="s">
        <v>75</v>
      </c>
      <c r="AG4" s="27" t="s">
        <v>73</v>
      </c>
      <c r="AH4" s="28" t="s">
        <v>74</v>
      </c>
      <c r="AI4" s="29" t="s">
        <v>75</v>
      </c>
      <c r="AJ4" s="27" t="s">
        <v>73</v>
      </c>
      <c r="AK4" s="28" t="s">
        <v>74</v>
      </c>
      <c r="AL4" s="29" t="s">
        <v>75</v>
      </c>
      <c r="AM4" s="27" t="s">
        <v>73</v>
      </c>
      <c r="AN4" s="28" t="s">
        <v>74</v>
      </c>
      <c r="AO4" s="29" t="s">
        <v>75</v>
      </c>
      <c r="AP4" s="27" t="s">
        <v>73</v>
      </c>
      <c r="AQ4" s="28" t="s">
        <v>74</v>
      </c>
      <c r="AR4" s="29" t="s">
        <v>75</v>
      </c>
      <c r="AS4" s="27" t="s">
        <v>73</v>
      </c>
      <c r="AT4" s="28" t="s">
        <v>74</v>
      </c>
      <c r="AU4" s="29" t="s">
        <v>75</v>
      </c>
      <c r="AV4" s="27" t="s">
        <v>73</v>
      </c>
      <c r="AW4" s="28" t="s">
        <v>74</v>
      </c>
      <c r="AX4" s="29" t="s">
        <v>75</v>
      </c>
      <c r="AY4" s="27" t="s">
        <v>73</v>
      </c>
      <c r="AZ4" s="28" t="s">
        <v>74</v>
      </c>
      <c r="BA4" s="29" t="s">
        <v>75</v>
      </c>
      <c r="BB4" s="27" t="s">
        <v>73</v>
      </c>
      <c r="BC4" s="28" t="s">
        <v>74</v>
      </c>
      <c r="BD4" s="29" t="s">
        <v>75</v>
      </c>
      <c r="BE4" s="27" t="s">
        <v>73</v>
      </c>
      <c r="BF4" s="28" t="s">
        <v>74</v>
      </c>
      <c r="BG4" s="29" t="s">
        <v>75</v>
      </c>
      <c r="BH4" s="27" t="s">
        <v>73</v>
      </c>
      <c r="BI4" s="28" t="s">
        <v>74</v>
      </c>
      <c r="BJ4" s="29" t="s">
        <v>75</v>
      </c>
      <c r="BK4" s="27" t="s">
        <v>73</v>
      </c>
      <c r="BL4" s="28" t="s">
        <v>74</v>
      </c>
      <c r="BM4" s="29" t="s">
        <v>75</v>
      </c>
      <c r="BN4" s="27" t="s">
        <v>73</v>
      </c>
      <c r="BO4" s="28" t="s">
        <v>74</v>
      </c>
      <c r="BP4" s="29" t="s">
        <v>75</v>
      </c>
      <c r="BQ4" s="27" t="s">
        <v>73</v>
      </c>
      <c r="BR4" s="28" t="s">
        <v>74</v>
      </c>
      <c r="BS4" s="29" t="s">
        <v>75</v>
      </c>
      <c r="BT4" s="27" t="s">
        <v>73</v>
      </c>
      <c r="BU4" s="28" t="s">
        <v>74</v>
      </c>
      <c r="BV4" s="29" t="s">
        <v>75</v>
      </c>
      <c r="BW4" s="27" t="s">
        <v>73</v>
      </c>
      <c r="BX4" s="28" t="s">
        <v>74</v>
      </c>
      <c r="BY4" s="29" t="s">
        <v>75</v>
      </c>
      <c r="BZ4" s="27" t="s">
        <v>73</v>
      </c>
      <c r="CA4" s="28" t="s">
        <v>74</v>
      </c>
      <c r="CB4" s="29" t="s">
        <v>75</v>
      </c>
      <c r="CD4" s="30">
        <v>0</v>
      </c>
      <c r="CE4" s="31">
        <v>0</v>
      </c>
      <c r="CF4" s="2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24"/>
    </row>
    <row r="5" spans="1:106" ht="15.75" thickBot="1" x14ac:dyDescent="0.3">
      <c r="A5" s="33" t="s">
        <v>76</v>
      </c>
      <c r="B5" s="34"/>
      <c r="C5" s="34"/>
      <c r="D5" s="34"/>
      <c r="E5" s="35"/>
      <c r="F5" s="33" t="s">
        <v>77</v>
      </c>
      <c r="G5" s="34"/>
      <c r="H5" s="34"/>
      <c r="I5" s="34"/>
      <c r="J5" s="35"/>
      <c r="K5" s="36" t="s">
        <v>78</v>
      </c>
      <c r="L5" s="37" t="s">
        <v>79</v>
      </c>
      <c r="M5" s="38" t="s">
        <v>49</v>
      </c>
      <c r="N5" s="39"/>
      <c r="O5" s="40" t="s">
        <v>51</v>
      </c>
      <c r="P5" s="40"/>
      <c r="Q5" s="41"/>
      <c r="R5" s="40" t="s">
        <v>52</v>
      </c>
      <c r="S5" s="40"/>
      <c r="T5" s="41"/>
      <c r="U5" s="42" t="s">
        <v>53</v>
      </c>
      <c r="V5" s="40"/>
      <c r="W5" s="41"/>
      <c r="X5" s="42" t="s">
        <v>54</v>
      </c>
      <c r="Y5" s="40"/>
      <c r="Z5" s="41"/>
      <c r="AA5" s="42" t="s">
        <v>55</v>
      </c>
      <c r="AB5" s="40"/>
      <c r="AC5" s="41"/>
      <c r="AD5" s="42" t="s">
        <v>56</v>
      </c>
      <c r="AE5" s="40"/>
      <c r="AF5" s="41"/>
      <c r="AG5" s="42" t="s">
        <v>57</v>
      </c>
      <c r="AH5" s="40"/>
      <c r="AI5" s="41"/>
      <c r="AJ5" s="42" t="s">
        <v>58</v>
      </c>
      <c r="AK5" s="40"/>
      <c r="AL5" s="41"/>
      <c r="AM5" s="42" t="s">
        <v>59</v>
      </c>
      <c r="AN5" s="40"/>
      <c r="AO5" s="41"/>
      <c r="AP5" s="42" t="s">
        <v>60</v>
      </c>
      <c r="AQ5" s="40"/>
      <c r="AR5" s="41"/>
      <c r="AS5" s="42" t="s">
        <v>61</v>
      </c>
      <c r="AT5" s="40"/>
      <c r="AU5" s="41"/>
      <c r="AV5" s="42" t="s">
        <v>62</v>
      </c>
      <c r="AW5" s="40"/>
      <c r="AX5" s="41"/>
      <c r="AY5" s="42" t="s">
        <v>63</v>
      </c>
      <c r="AZ5" s="40"/>
      <c r="BA5" s="41"/>
      <c r="BB5" s="42" t="s">
        <v>64</v>
      </c>
      <c r="BC5" s="40"/>
      <c r="BD5" s="41"/>
      <c r="BE5" s="42" t="s">
        <v>65</v>
      </c>
      <c r="BF5" s="40"/>
      <c r="BG5" s="41"/>
      <c r="BH5" s="42" t="s">
        <v>66</v>
      </c>
      <c r="BI5" s="40"/>
      <c r="BJ5" s="41"/>
      <c r="BK5" s="42" t="s">
        <v>67</v>
      </c>
      <c r="BL5" s="40"/>
      <c r="BM5" s="41"/>
      <c r="BN5" s="42" t="s">
        <v>68</v>
      </c>
      <c r="BO5" s="40"/>
      <c r="BP5" s="41"/>
      <c r="BQ5" s="42" t="s">
        <v>69</v>
      </c>
      <c r="BR5" s="40"/>
      <c r="BS5" s="41"/>
      <c r="BT5" s="42" t="s">
        <v>70</v>
      </c>
      <c r="BU5" s="40"/>
      <c r="BV5" s="41"/>
      <c r="BW5" s="42" t="s">
        <v>71</v>
      </c>
      <c r="BX5" s="40"/>
      <c r="BY5" s="41"/>
      <c r="BZ5" s="42" t="s">
        <v>72</v>
      </c>
      <c r="CA5" s="40"/>
      <c r="CB5" s="41"/>
      <c r="CD5" s="43">
        <v>1</v>
      </c>
      <c r="CE5" s="44">
        <v>25</v>
      </c>
      <c r="CF5" s="22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24"/>
    </row>
    <row r="6" spans="1:106" x14ac:dyDescent="0.25">
      <c r="A6" s="46">
        <v>1</v>
      </c>
      <c r="B6" s="47" t="s">
        <v>80</v>
      </c>
      <c r="C6" s="48">
        <f>SUM(CG6:DB6)-ROW()/10000</f>
        <v>14.9994</v>
      </c>
      <c r="D6" s="48">
        <f t="shared" ref="D6:D25" si="0">LARGE(C$6:C$25,A6)</f>
        <v>24.998000000000001</v>
      </c>
      <c r="E6" s="49" t="str">
        <f t="shared" ref="E6:E25" si="1">VLOOKUP(D6,C$6:L$25,10,0)</f>
        <v>Max Verstappen</v>
      </c>
      <c r="F6" s="50">
        <v>1</v>
      </c>
      <c r="G6" s="48">
        <f>SUMIF(B$6:B$25,I6,C$6:C$25)</f>
        <v>14.998699999999999</v>
      </c>
      <c r="H6" s="48">
        <f>LARGE(G$6:G$15,F6)</f>
        <v>24.995900000000002</v>
      </c>
      <c r="I6" s="51" t="s">
        <v>80</v>
      </c>
      <c r="J6" s="49" t="str">
        <f t="shared" ref="J6:J15" si="2">VLOOKUP(H6,G$6:I$15,3,0)</f>
        <v>Red Bull</v>
      </c>
      <c r="K6" s="52" t="s">
        <v>80</v>
      </c>
      <c r="L6" s="53" t="s">
        <v>81</v>
      </c>
      <c r="M6" s="54">
        <v>7</v>
      </c>
      <c r="N6" s="55"/>
      <c r="O6" s="56">
        <v>1</v>
      </c>
      <c r="P6" s="57">
        <v>3</v>
      </c>
      <c r="Q6" s="58" t="str">
        <f>IF(P6="","",IF(O6&gt;P6,"▲",IF(O6&lt;P6,"▼","=")))</f>
        <v>▼</v>
      </c>
      <c r="R6" s="56"/>
      <c r="S6" s="57"/>
      <c r="T6" s="58" t="str">
        <f t="shared" ref="T6:T25" si="3">IF(S6="","",IF(R6&gt;S6,"▲",IF(R6&lt;S6,"▼","=")))</f>
        <v/>
      </c>
      <c r="U6" s="56"/>
      <c r="V6" s="57"/>
      <c r="W6" s="58" t="str">
        <f t="shared" ref="W6:W25" si="4">IF(V6="","",IF(U6&gt;V6,"▲",IF(U6&lt;V6,"▼","=")))</f>
        <v/>
      </c>
      <c r="X6" s="56"/>
      <c r="Y6" s="57"/>
      <c r="Z6" s="58" t="str">
        <f t="shared" ref="Z6:Z25" si="5">IF(Y6="","",IF(X6&gt;Y6,"▲",IF(X6&lt;Y6,"▼","=")))</f>
        <v/>
      </c>
      <c r="AA6" s="56"/>
      <c r="AB6" s="57"/>
      <c r="AC6" s="58" t="str">
        <f t="shared" ref="AC6:AC25" si="6">IF(AB6="","",IF(AA6&gt;AB6,"▲",IF(AA6&lt;AB6,"▼","=")))</f>
        <v/>
      </c>
      <c r="AD6" s="56"/>
      <c r="AE6" s="57"/>
      <c r="AF6" s="58" t="str">
        <f t="shared" ref="AF6:AF25" si="7">IF(AE6="","",IF(AD6&gt;AE6,"▲",IF(AD6&lt;AE6,"▼","=")))</f>
        <v/>
      </c>
      <c r="AG6" s="56"/>
      <c r="AH6" s="57"/>
      <c r="AI6" s="58" t="str">
        <f t="shared" ref="AI6:AI25" si="8">IF(AH6="","",IF(AG6&gt;AH6,"▲",IF(AG6&lt;AH6,"▼","=")))</f>
        <v/>
      </c>
      <c r="AJ6" s="56"/>
      <c r="AK6" s="57"/>
      <c r="AL6" s="58" t="str">
        <f t="shared" ref="AL6:AL25" si="9">IF(AK6="","",IF(AJ6&gt;AK6,"▲",IF(AJ6&lt;AK6,"▼","=")))</f>
        <v/>
      </c>
      <c r="AM6" s="56"/>
      <c r="AN6" s="57"/>
      <c r="AO6" s="58" t="str">
        <f t="shared" ref="AO6:AO25" si="10">IF(AN6="","",IF(AM6&gt;AN6,"▲",IF(AM6&lt;AN6,"▼","=")))</f>
        <v/>
      </c>
      <c r="AP6" s="56"/>
      <c r="AQ6" s="57"/>
      <c r="AR6" s="58" t="str">
        <f t="shared" ref="AR6:AR25" si="11">IF(AQ6="","",IF(AP6&gt;AQ6,"▲",IF(AP6&lt;AQ6,"▼","=")))</f>
        <v/>
      </c>
      <c r="AS6" s="56"/>
      <c r="AT6" s="57"/>
      <c r="AU6" s="58" t="str">
        <f t="shared" ref="AU6:AU25" si="12">IF(AT6="","",IF(AS6&gt;AT6,"▲",IF(AS6&lt;AT6,"▼","=")))</f>
        <v/>
      </c>
      <c r="AV6" s="56"/>
      <c r="AW6" s="57"/>
      <c r="AX6" s="58" t="str">
        <f t="shared" ref="AX6:AX25" si="13">IF(AW6="","",IF(AV6&gt;AW6,"▲",IF(AV6&lt;AW6,"▼","=")))</f>
        <v/>
      </c>
      <c r="AY6" s="56"/>
      <c r="AZ6" s="57"/>
      <c r="BA6" s="58" t="str">
        <f t="shared" ref="BA6:BA25" si="14">IF(AZ6="","",IF(AY6&gt;AZ6,"▲",IF(AY6&lt;AZ6,"▼","=")))</f>
        <v/>
      </c>
      <c r="BB6" s="56"/>
      <c r="BC6" s="57"/>
      <c r="BD6" s="58" t="str">
        <f t="shared" ref="BD6:BD25" si="15">IF(BC6="","",IF(BB6&gt;BC6,"▲",IF(BB6&lt;BC6,"▼","=")))</f>
        <v/>
      </c>
      <c r="BE6" s="56"/>
      <c r="BF6" s="57"/>
      <c r="BG6" s="58" t="str">
        <f t="shared" ref="BG6:BG25" si="16">IF(BF6="","",IF(BE6&gt;BF6,"▲",IF(BE6&lt;BF6,"▼","=")))</f>
        <v/>
      </c>
      <c r="BH6" s="56"/>
      <c r="BI6" s="57"/>
      <c r="BJ6" s="58" t="str">
        <f t="shared" ref="BJ6:BJ25" si="17">IF(BI6="","",IF(BH6&gt;BI6,"▲",IF(BH6&lt;BI6,"▼","=")))</f>
        <v/>
      </c>
      <c r="BK6" s="56"/>
      <c r="BL6" s="57"/>
      <c r="BM6" s="58" t="str">
        <f t="shared" ref="BM6:BM25" si="18">IF(BL6="","",IF(BK6&gt;BL6,"▲",IF(BK6&lt;BL6,"▼","=")))</f>
        <v/>
      </c>
      <c r="BN6" s="56"/>
      <c r="BO6" s="57"/>
      <c r="BP6" s="58" t="str">
        <f t="shared" ref="BP6:BP25" si="19">IF(BO6="","",IF(BN6&gt;BO6,"▲",IF(BN6&lt;BO6,"▼","=")))</f>
        <v/>
      </c>
      <c r="BQ6" s="56"/>
      <c r="BR6" s="57"/>
      <c r="BS6" s="58" t="str">
        <f t="shared" ref="BS6:BS25" si="20">IF(BR6="","",IF(BQ6&gt;BR6,"▲",IF(BQ6&lt;BR6,"▼","=")))</f>
        <v/>
      </c>
      <c r="BT6" s="56"/>
      <c r="BU6" s="57"/>
      <c r="BV6" s="58" t="str">
        <f t="shared" ref="BV6:BV25" si="21">IF(BU6="","",IF(BT6&gt;BU6,"▲",IF(BT6&lt;BU6,"▼","=")))</f>
        <v/>
      </c>
      <c r="BW6" s="56"/>
      <c r="BX6" s="57"/>
      <c r="BY6" s="58" t="str">
        <f t="shared" ref="BY6:BY25" si="22">IF(BX6="","",IF(BW6&gt;BX6,"▲",IF(BW6&lt;BX6,"▼","=")))</f>
        <v/>
      </c>
      <c r="BZ6" s="56"/>
      <c r="CA6" s="57"/>
      <c r="CB6" s="58" t="str">
        <f t="shared" ref="CB6:CB25" si="23">IF(CA6="","",IF(BZ6&gt;CA6,"▲",IF(BZ6&lt;CA6,"▼","=")))</f>
        <v/>
      </c>
      <c r="CD6" s="43">
        <v>2</v>
      </c>
      <c r="CE6" s="44">
        <v>18</v>
      </c>
      <c r="CF6" s="22"/>
      <c r="CG6" s="59">
        <f t="shared" ref="CG6:CG25" si="24">VLOOKUP(P6,Punten,2,TRUE)</f>
        <v>15</v>
      </c>
      <c r="CH6" s="60">
        <f t="shared" ref="CH6:CH25" si="25">VLOOKUP(S6,Punten,2,TRUE)</f>
        <v>0</v>
      </c>
      <c r="CI6" s="60">
        <f t="shared" ref="CI6:CI25" si="26">VLOOKUP(V6,Punten,2,TRUE)</f>
        <v>0</v>
      </c>
      <c r="CJ6" s="60">
        <f t="shared" ref="CJ6:CJ25" si="27">VLOOKUP(Y6,Punten,2,TRUE)</f>
        <v>0</v>
      </c>
      <c r="CK6" s="60">
        <f t="shared" ref="CK6:CK25" si="28">VLOOKUP(AB6,Punten,2,TRUE)</f>
        <v>0</v>
      </c>
      <c r="CL6" s="60">
        <f t="shared" ref="CL6:CL25" si="29">VLOOKUP(AE6,Punten,2,TRUE)</f>
        <v>0</v>
      </c>
      <c r="CM6" s="60">
        <f t="shared" ref="CM6:CM25" si="30">VLOOKUP(AH6,Punten,2,TRUE)</f>
        <v>0</v>
      </c>
      <c r="CN6" s="60">
        <f t="shared" ref="CN6:CN25" si="31">VLOOKUP(AK6,Punten,2,TRUE)</f>
        <v>0</v>
      </c>
      <c r="CO6" s="60">
        <f t="shared" ref="CO6:CO25" si="32">VLOOKUP(AN6,Punten,2,TRUE)</f>
        <v>0</v>
      </c>
      <c r="CP6" s="60">
        <f t="shared" ref="CP6:CP25" si="33">VLOOKUP(AQ6,Punten,2,TRUE)</f>
        <v>0</v>
      </c>
      <c r="CQ6" s="60">
        <f t="shared" ref="CQ6:CQ25" si="34">VLOOKUP(AT6,Punten,2,TRUE)</f>
        <v>0</v>
      </c>
      <c r="CR6" s="60">
        <f t="shared" ref="CR6:CR25" si="35">VLOOKUP(AW6,Punten,2,TRUE)</f>
        <v>0</v>
      </c>
      <c r="CS6" s="60">
        <f t="shared" ref="CS6:CS25" si="36">VLOOKUP(AZ6,Punten,2,TRUE)</f>
        <v>0</v>
      </c>
      <c r="CT6" s="60">
        <f t="shared" ref="CT6:CT25" si="37">VLOOKUP(BC6,Punten,2,TRUE)</f>
        <v>0</v>
      </c>
      <c r="CU6" s="60">
        <f t="shared" ref="CU6:CU25" si="38">VLOOKUP(BF6,Punten,2,TRUE)</f>
        <v>0</v>
      </c>
      <c r="CV6" s="60">
        <f t="shared" ref="CV6:CV25" si="39">VLOOKUP(BI6,Punten,2,TRUE)</f>
        <v>0</v>
      </c>
      <c r="CW6" s="60">
        <f t="shared" ref="CW6:CW25" si="40">VLOOKUP(BL6,Punten,2,TRUE)</f>
        <v>0</v>
      </c>
      <c r="CX6" s="60">
        <f t="shared" ref="CX6:CX25" si="41">VLOOKUP(BO6,Punten,2,TRUE)</f>
        <v>0</v>
      </c>
      <c r="CY6" s="60">
        <f t="shared" ref="CY6:CY25" si="42">VLOOKUP(BR6,Punten,2,TRUE)</f>
        <v>0</v>
      </c>
      <c r="CZ6" s="60">
        <f t="shared" ref="CZ6:CZ25" si="43">VLOOKUP(BU6,Punten,2,TRUE)</f>
        <v>0</v>
      </c>
      <c r="DA6" s="60">
        <f t="shared" ref="DA6:DA25" si="44">VLOOKUP(BX6,Punten,2,TRUE)</f>
        <v>0</v>
      </c>
      <c r="DB6" s="61">
        <f t="shared" ref="DB6:DB25" si="45">VLOOKUP(CA6,Punten,2,TRUE)</f>
        <v>0</v>
      </c>
    </row>
    <row r="7" spans="1:106" ht="15.75" thickBot="1" x14ac:dyDescent="0.3">
      <c r="A7" s="62">
        <v>2</v>
      </c>
      <c r="B7" s="63" t="s">
        <v>80</v>
      </c>
      <c r="C7" s="64">
        <f>SUM(CG7:DB7)-ROW()/10000</f>
        <v>-6.9999999999999999E-4</v>
      </c>
      <c r="D7" s="64">
        <f t="shared" si="0"/>
        <v>17.999099999999999</v>
      </c>
      <c r="E7" s="65" t="str">
        <f t="shared" si="1"/>
        <v>Pierre Gasly</v>
      </c>
      <c r="F7" s="66">
        <v>2</v>
      </c>
      <c r="G7" s="64">
        <f t="shared" ref="G7:G15" si="46">SUMIF(B$6:B$25,I7,C$6:C$25)</f>
        <v>17.998299999999997</v>
      </c>
      <c r="H7" s="64">
        <f t="shared" ref="H7:H15" si="47">LARGE(G$6:G$15,F7)</f>
        <v>17.998299999999997</v>
      </c>
      <c r="I7" t="s">
        <v>82</v>
      </c>
      <c r="J7" s="65" t="str">
        <f t="shared" si="2"/>
        <v>Alfa Tauri</v>
      </c>
      <c r="K7" s="67"/>
      <c r="L7" s="68" t="s">
        <v>83</v>
      </c>
      <c r="M7" s="69">
        <v>99</v>
      </c>
      <c r="N7" s="70"/>
      <c r="O7" s="71"/>
      <c r="P7" s="72"/>
      <c r="Q7" s="73" t="str">
        <f t="shared" ref="Q7:Q25" si="48">IF(P7="","",IF(O7&gt;P7,"▲",IF(O7&lt;P7,"▼","=")))</f>
        <v/>
      </c>
      <c r="R7" s="71"/>
      <c r="S7" s="72"/>
      <c r="T7" s="73" t="str">
        <f t="shared" si="3"/>
        <v/>
      </c>
      <c r="U7" s="71"/>
      <c r="V7" s="72"/>
      <c r="W7" s="73" t="str">
        <f t="shared" si="4"/>
        <v/>
      </c>
      <c r="X7" s="71"/>
      <c r="Y7" s="72"/>
      <c r="Z7" s="73" t="str">
        <f t="shared" si="5"/>
        <v/>
      </c>
      <c r="AA7" s="71"/>
      <c r="AB7" s="72"/>
      <c r="AC7" s="73" t="str">
        <f t="shared" si="6"/>
        <v/>
      </c>
      <c r="AD7" s="71"/>
      <c r="AE7" s="72"/>
      <c r="AF7" s="73" t="str">
        <f t="shared" si="7"/>
        <v/>
      </c>
      <c r="AG7" s="71"/>
      <c r="AH7" s="72"/>
      <c r="AI7" s="73" t="str">
        <f t="shared" si="8"/>
        <v/>
      </c>
      <c r="AJ7" s="71"/>
      <c r="AK7" s="72"/>
      <c r="AL7" s="73" t="str">
        <f t="shared" si="9"/>
        <v/>
      </c>
      <c r="AM7" s="71"/>
      <c r="AN7" s="72"/>
      <c r="AO7" s="73" t="str">
        <f t="shared" si="10"/>
        <v/>
      </c>
      <c r="AP7" s="71"/>
      <c r="AQ7" s="72"/>
      <c r="AR7" s="73" t="str">
        <f t="shared" si="11"/>
        <v/>
      </c>
      <c r="AS7" s="71"/>
      <c r="AT7" s="72"/>
      <c r="AU7" s="73" t="str">
        <f t="shared" si="12"/>
        <v/>
      </c>
      <c r="AV7" s="71"/>
      <c r="AW7" s="72"/>
      <c r="AX7" s="73" t="str">
        <f t="shared" si="13"/>
        <v/>
      </c>
      <c r="AY7" s="71"/>
      <c r="AZ7" s="72"/>
      <c r="BA7" s="73" t="str">
        <f t="shared" si="14"/>
        <v/>
      </c>
      <c r="BB7" s="71"/>
      <c r="BC7" s="72"/>
      <c r="BD7" s="73" t="str">
        <f t="shared" si="15"/>
        <v/>
      </c>
      <c r="BE7" s="71"/>
      <c r="BF7" s="72"/>
      <c r="BG7" s="73" t="str">
        <f t="shared" si="16"/>
        <v/>
      </c>
      <c r="BH7" s="71"/>
      <c r="BI7" s="72"/>
      <c r="BJ7" s="73" t="str">
        <f t="shared" si="17"/>
        <v/>
      </c>
      <c r="BK7" s="71"/>
      <c r="BL7" s="72"/>
      <c r="BM7" s="73" t="str">
        <f t="shared" si="18"/>
        <v/>
      </c>
      <c r="BN7" s="71"/>
      <c r="BO7" s="72"/>
      <c r="BP7" s="73" t="str">
        <f t="shared" si="19"/>
        <v/>
      </c>
      <c r="BQ7" s="71"/>
      <c r="BR7" s="72"/>
      <c r="BS7" s="73" t="str">
        <f t="shared" si="20"/>
        <v/>
      </c>
      <c r="BT7" s="71"/>
      <c r="BU7" s="72"/>
      <c r="BV7" s="73" t="str">
        <f t="shared" si="21"/>
        <v/>
      </c>
      <c r="BW7" s="71"/>
      <c r="BX7" s="72"/>
      <c r="BY7" s="73" t="str">
        <f t="shared" si="22"/>
        <v/>
      </c>
      <c r="BZ7" s="71"/>
      <c r="CA7" s="72"/>
      <c r="CB7" s="73" t="str">
        <f t="shared" si="23"/>
        <v/>
      </c>
      <c r="CD7" s="43">
        <v>3</v>
      </c>
      <c r="CE7" s="44">
        <v>15</v>
      </c>
      <c r="CF7" s="22"/>
      <c r="CG7" s="74">
        <f t="shared" si="24"/>
        <v>0</v>
      </c>
      <c r="CH7" s="75">
        <f t="shared" si="25"/>
        <v>0</v>
      </c>
      <c r="CI7" s="75">
        <f t="shared" si="26"/>
        <v>0</v>
      </c>
      <c r="CJ7" s="75">
        <f t="shared" si="27"/>
        <v>0</v>
      </c>
      <c r="CK7" s="75">
        <f t="shared" si="28"/>
        <v>0</v>
      </c>
      <c r="CL7" s="75">
        <f t="shared" si="29"/>
        <v>0</v>
      </c>
      <c r="CM7" s="75">
        <f t="shared" si="30"/>
        <v>0</v>
      </c>
      <c r="CN7" s="75">
        <f t="shared" si="31"/>
        <v>0</v>
      </c>
      <c r="CO7" s="75">
        <f t="shared" si="32"/>
        <v>0</v>
      </c>
      <c r="CP7" s="75">
        <f t="shared" si="33"/>
        <v>0</v>
      </c>
      <c r="CQ7" s="75">
        <f t="shared" si="34"/>
        <v>0</v>
      </c>
      <c r="CR7" s="75">
        <f t="shared" si="35"/>
        <v>0</v>
      </c>
      <c r="CS7" s="75">
        <f t="shared" si="36"/>
        <v>0</v>
      </c>
      <c r="CT7" s="75">
        <f t="shared" si="37"/>
        <v>0</v>
      </c>
      <c r="CU7" s="75">
        <f t="shared" si="38"/>
        <v>0</v>
      </c>
      <c r="CV7" s="75">
        <f t="shared" si="39"/>
        <v>0</v>
      </c>
      <c r="CW7" s="75">
        <f t="shared" si="40"/>
        <v>0</v>
      </c>
      <c r="CX7" s="75">
        <f t="shared" si="41"/>
        <v>0</v>
      </c>
      <c r="CY7" s="75">
        <f t="shared" si="42"/>
        <v>0</v>
      </c>
      <c r="CZ7" s="75">
        <f t="shared" si="43"/>
        <v>0</v>
      </c>
      <c r="DA7" s="75">
        <f t="shared" si="44"/>
        <v>0</v>
      </c>
      <c r="DB7" s="76">
        <f t="shared" si="45"/>
        <v>0</v>
      </c>
    </row>
    <row r="8" spans="1:106" x14ac:dyDescent="0.25">
      <c r="A8" s="62">
        <v>3</v>
      </c>
      <c r="B8" s="63" t="s">
        <v>82</v>
      </c>
      <c r="C8" s="64">
        <f t="shared" ref="C8:C25" si="49">SUM(CG8:DB8)-ROW()/10000</f>
        <v>-8.0000000000000004E-4</v>
      </c>
      <c r="D8" s="64">
        <f t="shared" si="0"/>
        <v>14.9994</v>
      </c>
      <c r="E8" s="65" t="str">
        <f t="shared" si="1"/>
        <v>Kimi Räikkönen</v>
      </c>
      <c r="F8" s="66">
        <v>3</v>
      </c>
      <c r="G8" s="64">
        <f t="shared" si="46"/>
        <v>-2.1000000000000003E-3</v>
      </c>
      <c r="H8" s="64">
        <f t="shared" si="47"/>
        <v>14.998699999999999</v>
      </c>
      <c r="I8" t="s">
        <v>84</v>
      </c>
      <c r="J8" s="65" t="str">
        <f t="shared" si="2"/>
        <v>Alfa Romeo</v>
      </c>
      <c r="K8" s="52" t="s">
        <v>82</v>
      </c>
      <c r="L8" s="53" t="s">
        <v>85</v>
      </c>
      <c r="M8" s="54">
        <v>26</v>
      </c>
      <c r="N8" s="55"/>
      <c r="O8" s="56"/>
      <c r="P8" s="57"/>
      <c r="Q8" s="77" t="str">
        <f t="shared" si="48"/>
        <v/>
      </c>
      <c r="R8" s="56"/>
      <c r="S8" s="57"/>
      <c r="T8" s="77" t="str">
        <f t="shared" si="3"/>
        <v/>
      </c>
      <c r="U8" s="56"/>
      <c r="V8" s="57"/>
      <c r="W8" s="77" t="str">
        <f t="shared" si="4"/>
        <v/>
      </c>
      <c r="X8" s="56"/>
      <c r="Y8" s="57"/>
      <c r="Z8" s="77" t="str">
        <f t="shared" si="5"/>
        <v/>
      </c>
      <c r="AA8" s="56"/>
      <c r="AB8" s="57"/>
      <c r="AC8" s="77" t="str">
        <f t="shared" si="6"/>
        <v/>
      </c>
      <c r="AD8" s="56"/>
      <c r="AE8" s="57"/>
      <c r="AF8" s="77" t="str">
        <f t="shared" si="7"/>
        <v/>
      </c>
      <c r="AG8" s="56"/>
      <c r="AH8" s="57"/>
      <c r="AI8" s="77" t="str">
        <f t="shared" si="8"/>
        <v/>
      </c>
      <c r="AJ8" s="56"/>
      <c r="AK8" s="57"/>
      <c r="AL8" s="77" t="str">
        <f t="shared" si="9"/>
        <v/>
      </c>
      <c r="AM8" s="56"/>
      <c r="AN8" s="57"/>
      <c r="AO8" s="77" t="str">
        <f t="shared" si="10"/>
        <v/>
      </c>
      <c r="AP8" s="56"/>
      <c r="AQ8" s="57"/>
      <c r="AR8" s="77" t="str">
        <f t="shared" si="11"/>
        <v/>
      </c>
      <c r="AS8" s="56"/>
      <c r="AT8" s="57"/>
      <c r="AU8" s="77" t="str">
        <f t="shared" si="12"/>
        <v/>
      </c>
      <c r="AV8" s="56"/>
      <c r="AW8" s="57"/>
      <c r="AX8" s="77" t="str">
        <f t="shared" si="13"/>
        <v/>
      </c>
      <c r="AY8" s="56"/>
      <c r="AZ8" s="57"/>
      <c r="BA8" s="77" t="str">
        <f t="shared" si="14"/>
        <v/>
      </c>
      <c r="BB8" s="56"/>
      <c r="BC8" s="57"/>
      <c r="BD8" s="77" t="str">
        <f t="shared" si="15"/>
        <v/>
      </c>
      <c r="BE8" s="56"/>
      <c r="BF8" s="57"/>
      <c r="BG8" s="77" t="str">
        <f t="shared" si="16"/>
        <v/>
      </c>
      <c r="BH8" s="56"/>
      <c r="BI8" s="57"/>
      <c r="BJ8" s="77" t="str">
        <f t="shared" si="17"/>
        <v/>
      </c>
      <c r="BK8" s="56"/>
      <c r="BL8" s="57"/>
      <c r="BM8" s="77" t="str">
        <f t="shared" si="18"/>
        <v/>
      </c>
      <c r="BN8" s="56"/>
      <c r="BO8" s="57"/>
      <c r="BP8" s="77" t="str">
        <f t="shared" si="19"/>
        <v/>
      </c>
      <c r="BQ8" s="56"/>
      <c r="BR8" s="57"/>
      <c r="BS8" s="77" t="str">
        <f t="shared" si="20"/>
        <v/>
      </c>
      <c r="BT8" s="56"/>
      <c r="BU8" s="57"/>
      <c r="BV8" s="77" t="str">
        <f t="shared" si="21"/>
        <v/>
      </c>
      <c r="BW8" s="56"/>
      <c r="BX8" s="57"/>
      <c r="BY8" s="77" t="str">
        <f t="shared" si="22"/>
        <v/>
      </c>
      <c r="BZ8" s="56"/>
      <c r="CA8" s="57"/>
      <c r="CB8" s="77" t="str">
        <f t="shared" si="23"/>
        <v/>
      </c>
      <c r="CD8" s="43">
        <v>4</v>
      </c>
      <c r="CE8" s="44">
        <v>12</v>
      </c>
      <c r="CF8" s="22"/>
      <c r="CG8" s="59">
        <f t="shared" si="24"/>
        <v>0</v>
      </c>
      <c r="CH8" s="60">
        <f t="shared" si="25"/>
        <v>0</v>
      </c>
      <c r="CI8" s="60">
        <f t="shared" si="26"/>
        <v>0</v>
      </c>
      <c r="CJ8" s="60">
        <f t="shared" si="27"/>
        <v>0</v>
      </c>
      <c r="CK8" s="60">
        <f t="shared" si="28"/>
        <v>0</v>
      </c>
      <c r="CL8" s="60">
        <f t="shared" si="29"/>
        <v>0</v>
      </c>
      <c r="CM8" s="60">
        <f t="shared" si="30"/>
        <v>0</v>
      </c>
      <c r="CN8" s="60">
        <f t="shared" si="31"/>
        <v>0</v>
      </c>
      <c r="CO8" s="60">
        <f t="shared" si="32"/>
        <v>0</v>
      </c>
      <c r="CP8" s="60">
        <f t="shared" si="33"/>
        <v>0</v>
      </c>
      <c r="CQ8" s="60">
        <f t="shared" si="34"/>
        <v>0</v>
      </c>
      <c r="CR8" s="60">
        <f t="shared" si="35"/>
        <v>0</v>
      </c>
      <c r="CS8" s="60">
        <f t="shared" si="36"/>
        <v>0</v>
      </c>
      <c r="CT8" s="60">
        <f t="shared" si="37"/>
        <v>0</v>
      </c>
      <c r="CU8" s="60">
        <f t="shared" si="38"/>
        <v>0</v>
      </c>
      <c r="CV8" s="60">
        <f t="shared" si="39"/>
        <v>0</v>
      </c>
      <c r="CW8" s="60">
        <f t="shared" si="40"/>
        <v>0</v>
      </c>
      <c r="CX8" s="60">
        <f t="shared" si="41"/>
        <v>0</v>
      </c>
      <c r="CY8" s="60">
        <f t="shared" si="42"/>
        <v>0</v>
      </c>
      <c r="CZ8" s="60">
        <f t="shared" si="43"/>
        <v>0</v>
      </c>
      <c r="DA8" s="60">
        <f t="shared" si="44"/>
        <v>0</v>
      </c>
      <c r="DB8" s="61">
        <f t="shared" si="45"/>
        <v>0</v>
      </c>
    </row>
    <row r="9" spans="1:106" ht="15.75" thickBot="1" x14ac:dyDescent="0.3">
      <c r="A9" s="62">
        <v>4</v>
      </c>
      <c r="B9" s="63" t="s">
        <v>82</v>
      </c>
      <c r="C9" s="64">
        <f t="shared" si="49"/>
        <v>17.999099999999999</v>
      </c>
      <c r="D9" s="64">
        <f t="shared" si="0"/>
        <v>-6.9999999999999999E-4</v>
      </c>
      <c r="E9" s="65" t="str">
        <f t="shared" si="1"/>
        <v>Antonio Giovinazzi</v>
      </c>
      <c r="F9" s="66">
        <v>4</v>
      </c>
      <c r="G9" s="64">
        <f t="shared" si="46"/>
        <v>-2.4999999999999996E-3</v>
      </c>
      <c r="H9" s="64">
        <f t="shared" si="47"/>
        <v>-2.1000000000000003E-3</v>
      </c>
      <c r="I9" t="s">
        <v>86</v>
      </c>
      <c r="J9" s="65" t="str">
        <f t="shared" si="2"/>
        <v>Ferrari</v>
      </c>
      <c r="K9" s="67"/>
      <c r="L9" s="68" t="s">
        <v>87</v>
      </c>
      <c r="M9" s="69">
        <v>10</v>
      </c>
      <c r="N9" s="70"/>
      <c r="O9" s="71">
        <v>3</v>
      </c>
      <c r="P9" s="72">
        <v>2</v>
      </c>
      <c r="Q9" s="73" t="str">
        <f>IF(P9="","",IF(O9&gt;P9,"▲",IF(O9&lt;P9,"▼","=")))</f>
        <v>▲</v>
      </c>
      <c r="R9" s="71"/>
      <c r="S9" s="72"/>
      <c r="T9" s="73" t="str">
        <f>IF(S9="","",IF(R9&gt;S9,"▲",IF(R9&lt;S9,"▼","=")))</f>
        <v/>
      </c>
      <c r="U9" s="71"/>
      <c r="V9" s="72"/>
      <c r="W9" s="73" t="str">
        <f>IF(V9="","",IF(U9&gt;V9,"▲",IF(U9&lt;V9,"▼","=")))</f>
        <v/>
      </c>
      <c r="X9" s="71"/>
      <c r="Y9" s="72"/>
      <c r="Z9" s="73" t="str">
        <f>IF(Y9="","",IF(X9&gt;Y9,"▲",IF(X9&lt;Y9,"▼","=")))</f>
        <v/>
      </c>
      <c r="AA9" s="71"/>
      <c r="AB9" s="72"/>
      <c r="AC9" s="73" t="str">
        <f>IF(AB9="","",IF(AA9&gt;AB9,"▲",IF(AA9&lt;AB9,"▼","=")))</f>
        <v/>
      </c>
      <c r="AD9" s="71"/>
      <c r="AE9" s="72"/>
      <c r="AF9" s="73" t="str">
        <f>IF(AE9="","",IF(AD9&gt;AE9,"▲",IF(AD9&lt;AE9,"▼","=")))</f>
        <v/>
      </c>
      <c r="AG9" s="71"/>
      <c r="AH9" s="72"/>
      <c r="AI9" s="73" t="str">
        <f>IF(AH9="","",IF(AG9&gt;AH9,"▲",IF(AG9&lt;AH9,"▼","=")))</f>
        <v/>
      </c>
      <c r="AJ9" s="71"/>
      <c r="AK9" s="72"/>
      <c r="AL9" s="73" t="str">
        <f>IF(AK9="","",IF(AJ9&gt;AK9,"▲",IF(AJ9&lt;AK9,"▼","=")))</f>
        <v/>
      </c>
      <c r="AM9" s="71"/>
      <c r="AN9" s="72"/>
      <c r="AO9" s="73" t="str">
        <f>IF(AN9="","",IF(AM9&gt;AN9,"▲",IF(AM9&lt;AN9,"▼","=")))</f>
        <v/>
      </c>
      <c r="AP9" s="71"/>
      <c r="AQ9" s="72"/>
      <c r="AR9" s="73" t="str">
        <f>IF(AQ9="","",IF(AP9&gt;AQ9,"▲",IF(AP9&lt;AQ9,"▼","=")))</f>
        <v/>
      </c>
      <c r="AS9" s="71"/>
      <c r="AT9" s="72"/>
      <c r="AU9" s="73" t="str">
        <f>IF(AT9="","",IF(AS9&gt;AT9,"▲",IF(AS9&lt;AT9,"▼","=")))</f>
        <v/>
      </c>
      <c r="AV9" s="71"/>
      <c r="AW9" s="72"/>
      <c r="AX9" s="73" t="str">
        <f>IF(AW9="","",IF(AV9&gt;AW9,"▲",IF(AV9&lt;AW9,"▼","=")))</f>
        <v/>
      </c>
      <c r="AY9" s="71"/>
      <c r="AZ9" s="72"/>
      <c r="BA9" s="73" t="str">
        <f>IF(AZ9="","",IF(AY9&gt;AZ9,"▲",IF(AY9&lt;AZ9,"▼","=")))</f>
        <v/>
      </c>
      <c r="BB9" s="71"/>
      <c r="BC9" s="72"/>
      <c r="BD9" s="73" t="str">
        <f>IF(BC9="","",IF(BB9&gt;BC9,"▲",IF(BB9&lt;BC9,"▼","=")))</f>
        <v/>
      </c>
      <c r="BE9" s="71"/>
      <c r="BF9" s="72"/>
      <c r="BG9" s="73" t="str">
        <f>IF(BF9="","",IF(BE9&gt;BF9,"▲",IF(BE9&lt;BF9,"▼","=")))</f>
        <v/>
      </c>
      <c r="BH9" s="71"/>
      <c r="BI9" s="72"/>
      <c r="BJ9" s="73" t="str">
        <f>IF(BI9="","",IF(BH9&gt;BI9,"▲",IF(BH9&lt;BI9,"▼","=")))</f>
        <v/>
      </c>
      <c r="BK9" s="71"/>
      <c r="BL9" s="72"/>
      <c r="BM9" s="73" t="str">
        <f>IF(BL9="","",IF(BK9&gt;BL9,"▲",IF(BK9&lt;BL9,"▼","=")))</f>
        <v/>
      </c>
      <c r="BN9" s="71"/>
      <c r="BO9" s="72"/>
      <c r="BP9" s="73" t="str">
        <f>IF(BO9="","",IF(BN9&gt;BO9,"▲",IF(BN9&lt;BO9,"▼","=")))</f>
        <v/>
      </c>
      <c r="BQ9" s="71"/>
      <c r="BR9" s="72"/>
      <c r="BS9" s="73" t="str">
        <f>IF(BR9="","",IF(BQ9&gt;BR9,"▲",IF(BQ9&lt;BR9,"▼","=")))</f>
        <v/>
      </c>
      <c r="BT9" s="71"/>
      <c r="BU9" s="72"/>
      <c r="BV9" s="73" t="str">
        <f>IF(BU9="","",IF(BT9&gt;BU9,"▲",IF(BT9&lt;BU9,"▼","=")))</f>
        <v/>
      </c>
      <c r="BW9" s="71"/>
      <c r="BX9" s="72"/>
      <c r="BY9" s="73" t="str">
        <f>IF(BX9="","",IF(BW9&gt;BX9,"▲",IF(BW9&lt;BX9,"▼","=")))</f>
        <v/>
      </c>
      <c r="BZ9" s="71"/>
      <c r="CA9" s="72"/>
      <c r="CB9" s="73" t="str">
        <f>IF(CA9="","",IF(BZ9&gt;CA9,"▲",IF(BZ9&lt;CA9,"▼","=")))</f>
        <v/>
      </c>
      <c r="CD9" s="43">
        <v>5</v>
      </c>
      <c r="CE9" s="44">
        <v>10</v>
      </c>
      <c r="CF9" s="22"/>
      <c r="CG9" s="74">
        <f t="shared" si="24"/>
        <v>18</v>
      </c>
      <c r="CH9" s="75">
        <f t="shared" si="25"/>
        <v>0</v>
      </c>
      <c r="CI9" s="75">
        <f t="shared" si="26"/>
        <v>0</v>
      </c>
      <c r="CJ9" s="75">
        <f t="shared" si="27"/>
        <v>0</v>
      </c>
      <c r="CK9" s="75">
        <f t="shared" si="28"/>
        <v>0</v>
      </c>
      <c r="CL9" s="75">
        <f t="shared" si="29"/>
        <v>0</v>
      </c>
      <c r="CM9" s="75">
        <f t="shared" si="30"/>
        <v>0</v>
      </c>
      <c r="CN9" s="75">
        <f t="shared" si="31"/>
        <v>0</v>
      </c>
      <c r="CO9" s="75">
        <f t="shared" si="32"/>
        <v>0</v>
      </c>
      <c r="CP9" s="75">
        <f t="shared" si="33"/>
        <v>0</v>
      </c>
      <c r="CQ9" s="75">
        <f t="shared" si="34"/>
        <v>0</v>
      </c>
      <c r="CR9" s="75">
        <f t="shared" si="35"/>
        <v>0</v>
      </c>
      <c r="CS9" s="75">
        <f t="shared" si="36"/>
        <v>0</v>
      </c>
      <c r="CT9" s="75">
        <f t="shared" si="37"/>
        <v>0</v>
      </c>
      <c r="CU9" s="75">
        <f t="shared" si="38"/>
        <v>0</v>
      </c>
      <c r="CV9" s="75">
        <f t="shared" si="39"/>
        <v>0</v>
      </c>
      <c r="CW9" s="75">
        <f t="shared" si="40"/>
        <v>0</v>
      </c>
      <c r="CX9" s="75">
        <f t="shared" si="41"/>
        <v>0</v>
      </c>
      <c r="CY9" s="75">
        <f t="shared" si="42"/>
        <v>0</v>
      </c>
      <c r="CZ9" s="75">
        <f t="shared" si="43"/>
        <v>0</v>
      </c>
      <c r="DA9" s="75">
        <f t="shared" si="44"/>
        <v>0</v>
      </c>
      <c r="DB9" s="76">
        <f t="shared" si="45"/>
        <v>0</v>
      </c>
    </row>
    <row r="10" spans="1:106" x14ac:dyDescent="0.25">
      <c r="A10" s="62">
        <v>5</v>
      </c>
      <c r="B10" s="63" t="s">
        <v>84</v>
      </c>
      <c r="C10" s="64">
        <f t="shared" si="49"/>
        <v>-1E-3</v>
      </c>
      <c r="D10" s="64">
        <f t="shared" si="0"/>
        <v>-8.0000000000000004E-4</v>
      </c>
      <c r="E10" s="65" t="str">
        <f t="shared" si="1"/>
        <v>Daniil Kvyat</v>
      </c>
      <c r="F10" s="66">
        <v>5</v>
      </c>
      <c r="G10" s="64">
        <f t="shared" si="46"/>
        <v>-2.8999999999999998E-3</v>
      </c>
      <c r="H10" s="64">
        <f t="shared" si="47"/>
        <v>-2.4999999999999996E-3</v>
      </c>
      <c r="I10" t="s">
        <v>88</v>
      </c>
      <c r="J10" s="65" t="str">
        <f t="shared" si="2"/>
        <v>Haas</v>
      </c>
      <c r="K10" s="52" t="s">
        <v>84</v>
      </c>
      <c r="L10" s="53" t="s">
        <v>89</v>
      </c>
      <c r="M10" s="54">
        <v>5</v>
      </c>
      <c r="N10" s="55"/>
      <c r="O10" s="56"/>
      <c r="P10" s="57"/>
      <c r="Q10" s="77" t="str">
        <f t="shared" si="48"/>
        <v/>
      </c>
      <c r="R10" s="56"/>
      <c r="S10" s="57"/>
      <c r="T10" s="77" t="str">
        <f t="shared" si="3"/>
        <v/>
      </c>
      <c r="U10" s="56"/>
      <c r="V10" s="57"/>
      <c r="W10" s="77" t="str">
        <f t="shared" si="4"/>
        <v/>
      </c>
      <c r="X10" s="56"/>
      <c r="Y10" s="57"/>
      <c r="Z10" s="77" t="str">
        <f t="shared" si="5"/>
        <v/>
      </c>
      <c r="AA10" s="56"/>
      <c r="AB10" s="57"/>
      <c r="AC10" s="77" t="str">
        <f t="shared" si="6"/>
        <v/>
      </c>
      <c r="AD10" s="56"/>
      <c r="AE10" s="57"/>
      <c r="AF10" s="77" t="str">
        <f t="shared" si="7"/>
        <v/>
      </c>
      <c r="AG10" s="56"/>
      <c r="AH10" s="57"/>
      <c r="AI10" s="77" t="str">
        <f t="shared" si="8"/>
        <v/>
      </c>
      <c r="AJ10" s="56"/>
      <c r="AK10" s="57"/>
      <c r="AL10" s="77" t="str">
        <f t="shared" si="9"/>
        <v/>
      </c>
      <c r="AM10" s="56"/>
      <c r="AN10" s="57"/>
      <c r="AO10" s="77" t="str">
        <f t="shared" si="10"/>
        <v/>
      </c>
      <c r="AP10" s="56"/>
      <c r="AQ10" s="57"/>
      <c r="AR10" s="77" t="str">
        <f t="shared" si="11"/>
        <v/>
      </c>
      <c r="AS10" s="56"/>
      <c r="AT10" s="57"/>
      <c r="AU10" s="77" t="str">
        <f t="shared" si="12"/>
        <v/>
      </c>
      <c r="AV10" s="56"/>
      <c r="AW10" s="57"/>
      <c r="AX10" s="77" t="str">
        <f t="shared" si="13"/>
        <v/>
      </c>
      <c r="AY10" s="56"/>
      <c r="AZ10" s="57"/>
      <c r="BA10" s="77" t="str">
        <f t="shared" si="14"/>
        <v/>
      </c>
      <c r="BB10" s="56"/>
      <c r="BC10" s="57"/>
      <c r="BD10" s="77" t="str">
        <f t="shared" si="15"/>
        <v/>
      </c>
      <c r="BE10" s="56"/>
      <c r="BF10" s="57"/>
      <c r="BG10" s="77" t="str">
        <f t="shared" si="16"/>
        <v/>
      </c>
      <c r="BH10" s="56"/>
      <c r="BI10" s="57"/>
      <c r="BJ10" s="77" t="str">
        <f t="shared" si="17"/>
        <v/>
      </c>
      <c r="BK10" s="56"/>
      <c r="BL10" s="57"/>
      <c r="BM10" s="77" t="str">
        <f t="shared" si="18"/>
        <v/>
      </c>
      <c r="BN10" s="56"/>
      <c r="BO10" s="57"/>
      <c r="BP10" s="77" t="str">
        <f t="shared" si="19"/>
        <v/>
      </c>
      <c r="BQ10" s="56"/>
      <c r="BR10" s="57"/>
      <c r="BS10" s="77" t="str">
        <f t="shared" si="20"/>
        <v/>
      </c>
      <c r="BT10" s="56"/>
      <c r="BU10" s="57"/>
      <c r="BV10" s="77" t="str">
        <f t="shared" si="21"/>
        <v/>
      </c>
      <c r="BW10" s="56"/>
      <c r="BX10" s="57"/>
      <c r="BY10" s="77" t="str">
        <f t="shared" si="22"/>
        <v/>
      </c>
      <c r="BZ10" s="56"/>
      <c r="CA10" s="57"/>
      <c r="CB10" s="77" t="str">
        <f t="shared" si="23"/>
        <v/>
      </c>
      <c r="CD10" s="43">
        <v>6</v>
      </c>
      <c r="CE10" s="44">
        <v>8</v>
      </c>
      <c r="CF10" s="22"/>
      <c r="CG10" s="59">
        <f t="shared" si="24"/>
        <v>0</v>
      </c>
      <c r="CH10" s="60">
        <f t="shared" si="25"/>
        <v>0</v>
      </c>
      <c r="CI10" s="60">
        <f t="shared" si="26"/>
        <v>0</v>
      </c>
      <c r="CJ10" s="60">
        <f t="shared" si="27"/>
        <v>0</v>
      </c>
      <c r="CK10" s="60">
        <f t="shared" si="28"/>
        <v>0</v>
      </c>
      <c r="CL10" s="60">
        <f t="shared" si="29"/>
        <v>0</v>
      </c>
      <c r="CM10" s="60">
        <f t="shared" si="30"/>
        <v>0</v>
      </c>
      <c r="CN10" s="60">
        <f t="shared" si="31"/>
        <v>0</v>
      </c>
      <c r="CO10" s="60">
        <f t="shared" si="32"/>
        <v>0</v>
      </c>
      <c r="CP10" s="60">
        <f t="shared" si="33"/>
        <v>0</v>
      </c>
      <c r="CQ10" s="60">
        <f t="shared" si="34"/>
        <v>0</v>
      </c>
      <c r="CR10" s="60">
        <f t="shared" si="35"/>
        <v>0</v>
      </c>
      <c r="CS10" s="60">
        <f t="shared" si="36"/>
        <v>0</v>
      </c>
      <c r="CT10" s="60">
        <f t="shared" si="37"/>
        <v>0</v>
      </c>
      <c r="CU10" s="60">
        <f t="shared" si="38"/>
        <v>0</v>
      </c>
      <c r="CV10" s="60">
        <f t="shared" si="39"/>
        <v>0</v>
      </c>
      <c r="CW10" s="60">
        <f t="shared" si="40"/>
        <v>0</v>
      </c>
      <c r="CX10" s="60">
        <f t="shared" si="41"/>
        <v>0</v>
      </c>
      <c r="CY10" s="60">
        <f t="shared" si="42"/>
        <v>0</v>
      </c>
      <c r="CZ10" s="60">
        <f t="shared" si="43"/>
        <v>0</v>
      </c>
      <c r="DA10" s="60">
        <f t="shared" si="44"/>
        <v>0</v>
      </c>
      <c r="DB10" s="61">
        <f t="shared" si="45"/>
        <v>0</v>
      </c>
    </row>
    <row r="11" spans="1:106" ht="15.75" thickBot="1" x14ac:dyDescent="0.3">
      <c r="A11" s="62">
        <v>6</v>
      </c>
      <c r="B11" s="63" t="s">
        <v>84</v>
      </c>
      <c r="C11" s="64">
        <f t="shared" si="49"/>
        <v>-1.1000000000000001E-3</v>
      </c>
      <c r="D11" s="64">
        <f t="shared" si="0"/>
        <v>-1E-3</v>
      </c>
      <c r="E11" s="65" t="str">
        <f t="shared" si="1"/>
        <v>Sebastian Vettel</v>
      </c>
      <c r="F11" s="66">
        <v>6</v>
      </c>
      <c r="G11" s="64">
        <f t="shared" si="46"/>
        <v>-3.3E-3</v>
      </c>
      <c r="H11" s="64">
        <f t="shared" si="47"/>
        <v>-2.8999999999999998E-3</v>
      </c>
      <c r="I11" t="s">
        <v>90</v>
      </c>
      <c r="J11" s="65" t="str">
        <f t="shared" si="2"/>
        <v>McLaren</v>
      </c>
      <c r="K11" s="67"/>
      <c r="L11" s="68" t="s">
        <v>91</v>
      </c>
      <c r="M11" s="69">
        <v>16</v>
      </c>
      <c r="N11" s="70"/>
      <c r="O11" s="71">
        <v>10</v>
      </c>
      <c r="P11" s="72" t="s">
        <v>92</v>
      </c>
      <c r="Q11" s="73" t="str">
        <f t="shared" si="48"/>
        <v>▼</v>
      </c>
      <c r="R11" s="71"/>
      <c r="S11" s="72"/>
      <c r="T11" s="73" t="str">
        <f t="shared" si="3"/>
        <v/>
      </c>
      <c r="U11" s="71"/>
      <c r="V11" s="72"/>
      <c r="W11" s="73" t="str">
        <f t="shared" si="4"/>
        <v/>
      </c>
      <c r="X11" s="71"/>
      <c r="Y11" s="72"/>
      <c r="Z11" s="73" t="str">
        <f t="shared" si="5"/>
        <v/>
      </c>
      <c r="AA11" s="71"/>
      <c r="AB11" s="72"/>
      <c r="AC11" s="73" t="str">
        <f t="shared" si="6"/>
        <v/>
      </c>
      <c r="AD11" s="71"/>
      <c r="AE11" s="72"/>
      <c r="AF11" s="73" t="str">
        <f t="shared" si="7"/>
        <v/>
      </c>
      <c r="AG11" s="71"/>
      <c r="AH11" s="72"/>
      <c r="AI11" s="73" t="str">
        <f t="shared" si="8"/>
        <v/>
      </c>
      <c r="AJ11" s="71"/>
      <c r="AK11" s="72"/>
      <c r="AL11" s="73" t="str">
        <f t="shared" si="9"/>
        <v/>
      </c>
      <c r="AM11" s="71"/>
      <c r="AN11" s="72"/>
      <c r="AO11" s="73" t="str">
        <f t="shared" si="10"/>
        <v/>
      </c>
      <c r="AP11" s="71"/>
      <c r="AQ11" s="72"/>
      <c r="AR11" s="73" t="str">
        <f t="shared" si="11"/>
        <v/>
      </c>
      <c r="AS11" s="71"/>
      <c r="AT11" s="72"/>
      <c r="AU11" s="73" t="str">
        <f t="shared" si="12"/>
        <v/>
      </c>
      <c r="AV11" s="71"/>
      <c r="AW11" s="72"/>
      <c r="AX11" s="73" t="str">
        <f t="shared" si="13"/>
        <v/>
      </c>
      <c r="AY11" s="71"/>
      <c r="AZ11" s="72"/>
      <c r="BA11" s="73" t="str">
        <f t="shared" si="14"/>
        <v/>
      </c>
      <c r="BB11" s="71"/>
      <c r="BC11" s="72"/>
      <c r="BD11" s="73" t="str">
        <f t="shared" si="15"/>
        <v/>
      </c>
      <c r="BE11" s="71"/>
      <c r="BF11" s="72"/>
      <c r="BG11" s="73" t="str">
        <f t="shared" si="16"/>
        <v/>
      </c>
      <c r="BH11" s="71"/>
      <c r="BI11" s="72"/>
      <c r="BJ11" s="73" t="str">
        <f t="shared" si="17"/>
        <v/>
      </c>
      <c r="BK11" s="71"/>
      <c r="BL11" s="72"/>
      <c r="BM11" s="73" t="str">
        <f t="shared" si="18"/>
        <v/>
      </c>
      <c r="BN11" s="71"/>
      <c r="BO11" s="72"/>
      <c r="BP11" s="73" t="str">
        <f t="shared" si="19"/>
        <v/>
      </c>
      <c r="BQ11" s="71"/>
      <c r="BR11" s="72"/>
      <c r="BS11" s="73" t="str">
        <f t="shared" si="20"/>
        <v/>
      </c>
      <c r="BT11" s="71"/>
      <c r="BU11" s="72"/>
      <c r="BV11" s="73" t="str">
        <f t="shared" si="21"/>
        <v/>
      </c>
      <c r="BW11" s="71"/>
      <c r="BX11" s="72"/>
      <c r="BY11" s="73" t="str">
        <f t="shared" si="22"/>
        <v/>
      </c>
      <c r="BZ11" s="71"/>
      <c r="CA11" s="72"/>
      <c r="CB11" s="73" t="str">
        <f t="shared" si="23"/>
        <v/>
      </c>
      <c r="CD11" s="43">
        <v>7</v>
      </c>
      <c r="CE11" s="44">
        <v>6</v>
      </c>
      <c r="CF11" s="22"/>
      <c r="CG11" s="74">
        <f t="shared" si="24"/>
        <v>0</v>
      </c>
      <c r="CH11" s="75">
        <f t="shared" si="25"/>
        <v>0</v>
      </c>
      <c r="CI11" s="75">
        <f t="shared" si="26"/>
        <v>0</v>
      </c>
      <c r="CJ11" s="75">
        <f t="shared" si="27"/>
        <v>0</v>
      </c>
      <c r="CK11" s="75">
        <f t="shared" si="28"/>
        <v>0</v>
      </c>
      <c r="CL11" s="75">
        <f t="shared" si="29"/>
        <v>0</v>
      </c>
      <c r="CM11" s="75">
        <f t="shared" si="30"/>
        <v>0</v>
      </c>
      <c r="CN11" s="75">
        <f t="shared" si="31"/>
        <v>0</v>
      </c>
      <c r="CO11" s="75">
        <f t="shared" si="32"/>
        <v>0</v>
      </c>
      <c r="CP11" s="75">
        <f t="shared" si="33"/>
        <v>0</v>
      </c>
      <c r="CQ11" s="75">
        <f t="shared" si="34"/>
        <v>0</v>
      </c>
      <c r="CR11" s="75">
        <f t="shared" si="35"/>
        <v>0</v>
      </c>
      <c r="CS11" s="75">
        <f t="shared" si="36"/>
        <v>0</v>
      </c>
      <c r="CT11" s="75">
        <f t="shared" si="37"/>
        <v>0</v>
      </c>
      <c r="CU11" s="75">
        <f t="shared" si="38"/>
        <v>0</v>
      </c>
      <c r="CV11" s="75">
        <f t="shared" si="39"/>
        <v>0</v>
      </c>
      <c r="CW11" s="75">
        <f t="shared" si="40"/>
        <v>0</v>
      </c>
      <c r="CX11" s="75">
        <f t="shared" si="41"/>
        <v>0</v>
      </c>
      <c r="CY11" s="75">
        <f t="shared" si="42"/>
        <v>0</v>
      </c>
      <c r="CZ11" s="75">
        <f t="shared" si="43"/>
        <v>0</v>
      </c>
      <c r="DA11" s="75">
        <f t="shared" si="44"/>
        <v>0</v>
      </c>
      <c r="DB11" s="76">
        <f t="shared" si="45"/>
        <v>0</v>
      </c>
    </row>
    <row r="12" spans="1:106" x14ac:dyDescent="0.25">
      <c r="A12" s="62">
        <v>7</v>
      </c>
      <c r="B12" s="63" t="s">
        <v>86</v>
      </c>
      <c r="C12" s="64">
        <f t="shared" si="49"/>
        <v>-1.1999999999999999E-3</v>
      </c>
      <c r="D12" s="64">
        <f t="shared" si="0"/>
        <v>-1.1000000000000001E-3</v>
      </c>
      <c r="E12" s="65" t="str">
        <f t="shared" si="1"/>
        <v>Charles Leclerc</v>
      </c>
      <c r="F12" s="66">
        <v>7</v>
      </c>
      <c r="G12" s="64">
        <f t="shared" si="46"/>
        <v>-3.7000000000000002E-3</v>
      </c>
      <c r="H12" s="64">
        <f t="shared" si="47"/>
        <v>-3.3E-3</v>
      </c>
      <c r="I12" t="s">
        <v>93</v>
      </c>
      <c r="J12" s="65" t="str">
        <f t="shared" si="2"/>
        <v>Mercedes</v>
      </c>
      <c r="K12" s="52" t="s">
        <v>86</v>
      </c>
      <c r="L12" s="53" t="s">
        <v>94</v>
      </c>
      <c r="M12" s="54">
        <v>8</v>
      </c>
      <c r="N12" s="55"/>
      <c r="O12" s="56"/>
      <c r="P12" s="57"/>
      <c r="Q12" s="77" t="str">
        <f t="shared" si="48"/>
        <v/>
      </c>
      <c r="R12" s="56"/>
      <c r="S12" s="57"/>
      <c r="T12" s="77" t="str">
        <f t="shared" si="3"/>
        <v/>
      </c>
      <c r="U12" s="56"/>
      <c r="V12" s="57"/>
      <c r="W12" s="77" t="str">
        <f t="shared" si="4"/>
        <v/>
      </c>
      <c r="X12" s="56"/>
      <c r="Y12" s="57"/>
      <c r="Z12" s="77" t="str">
        <f t="shared" si="5"/>
        <v/>
      </c>
      <c r="AA12" s="56"/>
      <c r="AB12" s="57"/>
      <c r="AC12" s="77" t="str">
        <f t="shared" si="6"/>
        <v/>
      </c>
      <c r="AD12" s="56"/>
      <c r="AE12" s="57"/>
      <c r="AF12" s="77" t="str">
        <f t="shared" si="7"/>
        <v/>
      </c>
      <c r="AG12" s="56"/>
      <c r="AH12" s="57"/>
      <c r="AI12" s="77" t="str">
        <f t="shared" si="8"/>
        <v/>
      </c>
      <c r="AJ12" s="56"/>
      <c r="AK12" s="57"/>
      <c r="AL12" s="77" t="str">
        <f t="shared" si="9"/>
        <v/>
      </c>
      <c r="AM12" s="56"/>
      <c r="AN12" s="57"/>
      <c r="AO12" s="77" t="str">
        <f t="shared" si="10"/>
        <v/>
      </c>
      <c r="AP12" s="56"/>
      <c r="AQ12" s="57"/>
      <c r="AR12" s="77" t="str">
        <f t="shared" si="11"/>
        <v/>
      </c>
      <c r="AS12" s="56"/>
      <c r="AT12" s="57"/>
      <c r="AU12" s="77" t="str">
        <f t="shared" si="12"/>
        <v/>
      </c>
      <c r="AV12" s="56"/>
      <c r="AW12" s="57"/>
      <c r="AX12" s="77" t="str">
        <f t="shared" si="13"/>
        <v/>
      </c>
      <c r="AY12" s="56"/>
      <c r="AZ12" s="57"/>
      <c r="BA12" s="77" t="str">
        <f t="shared" si="14"/>
        <v/>
      </c>
      <c r="BB12" s="56"/>
      <c r="BC12" s="57"/>
      <c r="BD12" s="77" t="str">
        <f t="shared" si="15"/>
        <v/>
      </c>
      <c r="BE12" s="56"/>
      <c r="BF12" s="57"/>
      <c r="BG12" s="77" t="str">
        <f t="shared" si="16"/>
        <v/>
      </c>
      <c r="BH12" s="56"/>
      <c r="BI12" s="57"/>
      <c r="BJ12" s="77" t="str">
        <f t="shared" si="17"/>
        <v/>
      </c>
      <c r="BK12" s="56"/>
      <c r="BL12" s="57"/>
      <c r="BM12" s="77" t="str">
        <f t="shared" si="18"/>
        <v/>
      </c>
      <c r="BN12" s="56"/>
      <c r="BO12" s="57"/>
      <c r="BP12" s="77" t="str">
        <f t="shared" si="19"/>
        <v/>
      </c>
      <c r="BQ12" s="56"/>
      <c r="BR12" s="57"/>
      <c r="BS12" s="77" t="str">
        <f t="shared" si="20"/>
        <v/>
      </c>
      <c r="BT12" s="56"/>
      <c r="BU12" s="57"/>
      <c r="BV12" s="77" t="str">
        <f t="shared" si="21"/>
        <v/>
      </c>
      <c r="BW12" s="56"/>
      <c r="BX12" s="57"/>
      <c r="BY12" s="77" t="str">
        <f t="shared" si="22"/>
        <v/>
      </c>
      <c r="BZ12" s="56"/>
      <c r="CA12" s="57"/>
      <c r="CB12" s="77" t="str">
        <f t="shared" si="23"/>
        <v/>
      </c>
      <c r="CD12" s="43">
        <v>8</v>
      </c>
      <c r="CE12" s="44">
        <v>4</v>
      </c>
      <c r="CF12" s="22"/>
      <c r="CG12" s="59">
        <f t="shared" si="24"/>
        <v>0</v>
      </c>
      <c r="CH12" s="60">
        <f t="shared" si="25"/>
        <v>0</v>
      </c>
      <c r="CI12" s="60">
        <f t="shared" si="26"/>
        <v>0</v>
      </c>
      <c r="CJ12" s="60">
        <f t="shared" si="27"/>
        <v>0</v>
      </c>
      <c r="CK12" s="60">
        <f t="shared" si="28"/>
        <v>0</v>
      </c>
      <c r="CL12" s="60">
        <f t="shared" si="29"/>
        <v>0</v>
      </c>
      <c r="CM12" s="60">
        <f t="shared" si="30"/>
        <v>0</v>
      </c>
      <c r="CN12" s="60">
        <f t="shared" si="31"/>
        <v>0</v>
      </c>
      <c r="CO12" s="60">
        <f t="shared" si="32"/>
        <v>0</v>
      </c>
      <c r="CP12" s="60">
        <f t="shared" si="33"/>
        <v>0</v>
      </c>
      <c r="CQ12" s="60">
        <f t="shared" si="34"/>
        <v>0</v>
      </c>
      <c r="CR12" s="60">
        <f t="shared" si="35"/>
        <v>0</v>
      </c>
      <c r="CS12" s="60">
        <f t="shared" si="36"/>
        <v>0</v>
      </c>
      <c r="CT12" s="60">
        <f t="shared" si="37"/>
        <v>0</v>
      </c>
      <c r="CU12" s="60">
        <f t="shared" si="38"/>
        <v>0</v>
      </c>
      <c r="CV12" s="60">
        <f t="shared" si="39"/>
        <v>0</v>
      </c>
      <c r="CW12" s="60">
        <f t="shared" si="40"/>
        <v>0</v>
      </c>
      <c r="CX12" s="60">
        <f t="shared" si="41"/>
        <v>0</v>
      </c>
      <c r="CY12" s="60">
        <f t="shared" si="42"/>
        <v>0</v>
      </c>
      <c r="CZ12" s="60">
        <f t="shared" si="43"/>
        <v>0</v>
      </c>
      <c r="DA12" s="60">
        <f t="shared" si="44"/>
        <v>0</v>
      </c>
      <c r="DB12" s="61">
        <f t="shared" si="45"/>
        <v>0</v>
      </c>
    </row>
    <row r="13" spans="1:106" ht="15.75" thickBot="1" x14ac:dyDescent="0.3">
      <c r="A13" s="62">
        <v>8</v>
      </c>
      <c r="B13" s="63" t="s">
        <v>86</v>
      </c>
      <c r="C13" s="64">
        <f t="shared" si="49"/>
        <v>-1.2999999999999999E-3</v>
      </c>
      <c r="D13" s="64">
        <f t="shared" si="0"/>
        <v>-1.1999999999999999E-3</v>
      </c>
      <c r="E13" s="65" t="str">
        <f t="shared" si="1"/>
        <v>Romain Grosjean</v>
      </c>
      <c r="F13" s="66">
        <v>8</v>
      </c>
      <c r="G13" s="64">
        <f t="shared" si="46"/>
        <v>24.995900000000002</v>
      </c>
      <c r="H13" s="64">
        <f t="shared" si="47"/>
        <v>-3.7000000000000002E-3</v>
      </c>
      <c r="I13" t="s">
        <v>95</v>
      </c>
      <c r="J13" s="65" t="str">
        <f t="shared" si="2"/>
        <v>Racing Point</v>
      </c>
      <c r="K13" s="67"/>
      <c r="L13" s="68" t="s">
        <v>96</v>
      </c>
      <c r="M13" s="69">
        <v>20</v>
      </c>
      <c r="N13" s="70"/>
      <c r="O13" s="71"/>
      <c r="P13" s="72"/>
      <c r="Q13" s="73" t="str">
        <f t="shared" si="48"/>
        <v/>
      </c>
      <c r="R13" s="71"/>
      <c r="S13" s="72"/>
      <c r="T13" s="73" t="str">
        <f t="shared" si="3"/>
        <v/>
      </c>
      <c r="U13" s="71"/>
      <c r="V13" s="72"/>
      <c r="W13" s="73" t="str">
        <f t="shared" si="4"/>
        <v/>
      </c>
      <c r="X13" s="71"/>
      <c r="Y13" s="72"/>
      <c r="Z13" s="73" t="str">
        <f t="shared" si="5"/>
        <v/>
      </c>
      <c r="AA13" s="71"/>
      <c r="AB13" s="72"/>
      <c r="AC13" s="73" t="str">
        <f t="shared" si="6"/>
        <v/>
      </c>
      <c r="AD13" s="71"/>
      <c r="AE13" s="72"/>
      <c r="AF13" s="73" t="str">
        <f t="shared" si="7"/>
        <v/>
      </c>
      <c r="AG13" s="71"/>
      <c r="AH13" s="72"/>
      <c r="AI13" s="73" t="str">
        <f t="shared" si="8"/>
        <v/>
      </c>
      <c r="AJ13" s="71"/>
      <c r="AK13" s="72"/>
      <c r="AL13" s="73" t="str">
        <f t="shared" si="9"/>
        <v/>
      </c>
      <c r="AM13" s="71"/>
      <c r="AN13" s="72"/>
      <c r="AO13" s="73" t="str">
        <f t="shared" si="10"/>
        <v/>
      </c>
      <c r="AP13" s="71"/>
      <c r="AQ13" s="72"/>
      <c r="AR13" s="73" t="str">
        <f t="shared" si="11"/>
        <v/>
      </c>
      <c r="AS13" s="71"/>
      <c r="AT13" s="72"/>
      <c r="AU13" s="73" t="str">
        <f t="shared" si="12"/>
        <v/>
      </c>
      <c r="AV13" s="71"/>
      <c r="AW13" s="72"/>
      <c r="AX13" s="73" t="str">
        <f t="shared" si="13"/>
        <v/>
      </c>
      <c r="AY13" s="71"/>
      <c r="AZ13" s="72"/>
      <c r="BA13" s="73" t="str">
        <f t="shared" si="14"/>
        <v/>
      </c>
      <c r="BB13" s="71"/>
      <c r="BC13" s="72"/>
      <c r="BD13" s="73" t="str">
        <f t="shared" si="15"/>
        <v/>
      </c>
      <c r="BE13" s="71"/>
      <c r="BF13" s="72"/>
      <c r="BG13" s="73" t="str">
        <f t="shared" si="16"/>
        <v/>
      </c>
      <c r="BH13" s="71"/>
      <c r="BI13" s="72"/>
      <c r="BJ13" s="73" t="str">
        <f t="shared" si="17"/>
        <v/>
      </c>
      <c r="BK13" s="71"/>
      <c r="BL13" s="72"/>
      <c r="BM13" s="73" t="str">
        <f t="shared" si="18"/>
        <v/>
      </c>
      <c r="BN13" s="71"/>
      <c r="BO13" s="72"/>
      <c r="BP13" s="73" t="str">
        <f t="shared" si="19"/>
        <v/>
      </c>
      <c r="BQ13" s="71"/>
      <c r="BR13" s="72"/>
      <c r="BS13" s="73" t="str">
        <f t="shared" si="20"/>
        <v/>
      </c>
      <c r="BT13" s="71"/>
      <c r="BU13" s="72"/>
      <c r="BV13" s="73" t="str">
        <f t="shared" si="21"/>
        <v/>
      </c>
      <c r="BW13" s="71"/>
      <c r="BX13" s="72"/>
      <c r="BY13" s="73" t="str">
        <f t="shared" si="22"/>
        <v/>
      </c>
      <c r="BZ13" s="71"/>
      <c r="CA13" s="72"/>
      <c r="CB13" s="73" t="str">
        <f t="shared" si="23"/>
        <v/>
      </c>
      <c r="CD13" s="43">
        <v>9</v>
      </c>
      <c r="CE13" s="44">
        <v>2</v>
      </c>
      <c r="CF13" s="22"/>
      <c r="CG13" s="74">
        <f t="shared" si="24"/>
        <v>0</v>
      </c>
      <c r="CH13" s="75">
        <f t="shared" si="25"/>
        <v>0</v>
      </c>
      <c r="CI13" s="75">
        <f t="shared" si="26"/>
        <v>0</v>
      </c>
      <c r="CJ13" s="75">
        <f t="shared" si="27"/>
        <v>0</v>
      </c>
      <c r="CK13" s="75">
        <f t="shared" si="28"/>
        <v>0</v>
      </c>
      <c r="CL13" s="75">
        <f t="shared" si="29"/>
        <v>0</v>
      </c>
      <c r="CM13" s="75">
        <f t="shared" si="30"/>
        <v>0</v>
      </c>
      <c r="CN13" s="75">
        <f t="shared" si="31"/>
        <v>0</v>
      </c>
      <c r="CO13" s="75">
        <f t="shared" si="32"/>
        <v>0</v>
      </c>
      <c r="CP13" s="75">
        <f t="shared" si="33"/>
        <v>0</v>
      </c>
      <c r="CQ13" s="75">
        <f t="shared" si="34"/>
        <v>0</v>
      </c>
      <c r="CR13" s="75">
        <f t="shared" si="35"/>
        <v>0</v>
      </c>
      <c r="CS13" s="75">
        <f t="shared" si="36"/>
        <v>0</v>
      </c>
      <c r="CT13" s="75">
        <f t="shared" si="37"/>
        <v>0</v>
      </c>
      <c r="CU13" s="75">
        <f t="shared" si="38"/>
        <v>0</v>
      </c>
      <c r="CV13" s="75">
        <f t="shared" si="39"/>
        <v>0</v>
      </c>
      <c r="CW13" s="75">
        <f t="shared" si="40"/>
        <v>0</v>
      </c>
      <c r="CX13" s="75">
        <f t="shared" si="41"/>
        <v>0</v>
      </c>
      <c r="CY13" s="75">
        <f t="shared" si="42"/>
        <v>0</v>
      </c>
      <c r="CZ13" s="75">
        <f t="shared" si="43"/>
        <v>0</v>
      </c>
      <c r="DA13" s="75">
        <f t="shared" si="44"/>
        <v>0</v>
      </c>
      <c r="DB13" s="76">
        <f t="shared" si="45"/>
        <v>0</v>
      </c>
    </row>
    <row r="14" spans="1:106" x14ac:dyDescent="0.25">
      <c r="A14" s="62">
        <v>9</v>
      </c>
      <c r="B14" s="63" t="s">
        <v>88</v>
      </c>
      <c r="C14" s="64">
        <f t="shared" si="49"/>
        <v>-1.4E-3</v>
      </c>
      <c r="D14" s="64">
        <f t="shared" si="0"/>
        <v>-1.2999999999999999E-3</v>
      </c>
      <c r="E14" s="65" t="str">
        <f t="shared" si="1"/>
        <v>Kevin Magnussen</v>
      </c>
      <c r="F14" s="66">
        <v>9</v>
      </c>
      <c r="G14" s="64">
        <f t="shared" si="46"/>
        <v>-4.5000000000000005E-3</v>
      </c>
      <c r="H14" s="64">
        <f t="shared" si="47"/>
        <v>-4.5000000000000005E-3</v>
      </c>
      <c r="I14" t="s">
        <v>97</v>
      </c>
      <c r="J14" s="65" t="str">
        <f t="shared" si="2"/>
        <v>Renault</v>
      </c>
      <c r="K14" s="52" t="s">
        <v>88</v>
      </c>
      <c r="L14" s="53" t="s">
        <v>98</v>
      </c>
      <c r="M14" s="54">
        <v>55</v>
      </c>
      <c r="N14" s="55"/>
      <c r="O14" s="56"/>
      <c r="P14" s="57"/>
      <c r="Q14" s="77" t="str">
        <f t="shared" si="48"/>
        <v/>
      </c>
      <c r="R14" s="56"/>
      <c r="S14" s="57"/>
      <c r="T14" s="77" t="str">
        <f t="shared" si="3"/>
        <v/>
      </c>
      <c r="U14" s="56"/>
      <c r="V14" s="57"/>
      <c r="W14" s="77" t="str">
        <f t="shared" si="4"/>
        <v/>
      </c>
      <c r="X14" s="56"/>
      <c r="Y14" s="57"/>
      <c r="Z14" s="77" t="str">
        <f t="shared" si="5"/>
        <v/>
      </c>
      <c r="AA14" s="56"/>
      <c r="AB14" s="57"/>
      <c r="AC14" s="77" t="str">
        <f t="shared" si="6"/>
        <v/>
      </c>
      <c r="AD14" s="56"/>
      <c r="AE14" s="57"/>
      <c r="AF14" s="77" t="str">
        <f t="shared" si="7"/>
        <v/>
      </c>
      <c r="AG14" s="56"/>
      <c r="AH14" s="57"/>
      <c r="AI14" s="77" t="str">
        <f t="shared" si="8"/>
        <v/>
      </c>
      <c r="AJ14" s="56"/>
      <c r="AK14" s="57"/>
      <c r="AL14" s="77" t="str">
        <f t="shared" si="9"/>
        <v/>
      </c>
      <c r="AM14" s="56"/>
      <c r="AN14" s="57"/>
      <c r="AO14" s="77" t="str">
        <f t="shared" si="10"/>
        <v/>
      </c>
      <c r="AP14" s="56"/>
      <c r="AQ14" s="57"/>
      <c r="AR14" s="77" t="str">
        <f t="shared" si="11"/>
        <v/>
      </c>
      <c r="AS14" s="56"/>
      <c r="AT14" s="57"/>
      <c r="AU14" s="77" t="str">
        <f t="shared" si="12"/>
        <v/>
      </c>
      <c r="AV14" s="56"/>
      <c r="AW14" s="57"/>
      <c r="AX14" s="77" t="str">
        <f t="shared" si="13"/>
        <v/>
      </c>
      <c r="AY14" s="56"/>
      <c r="AZ14" s="57"/>
      <c r="BA14" s="77" t="str">
        <f t="shared" si="14"/>
        <v/>
      </c>
      <c r="BB14" s="56"/>
      <c r="BC14" s="57"/>
      <c r="BD14" s="77" t="str">
        <f t="shared" si="15"/>
        <v/>
      </c>
      <c r="BE14" s="56"/>
      <c r="BF14" s="57"/>
      <c r="BG14" s="77" t="str">
        <f t="shared" si="16"/>
        <v/>
      </c>
      <c r="BH14" s="56"/>
      <c r="BI14" s="57"/>
      <c r="BJ14" s="77" t="str">
        <f t="shared" si="17"/>
        <v/>
      </c>
      <c r="BK14" s="56"/>
      <c r="BL14" s="57"/>
      <c r="BM14" s="77" t="str">
        <f t="shared" si="18"/>
        <v/>
      </c>
      <c r="BN14" s="56"/>
      <c r="BO14" s="57"/>
      <c r="BP14" s="77" t="str">
        <f t="shared" si="19"/>
        <v/>
      </c>
      <c r="BQ14" s="56"/>
      <c r="BR14" s="57"/>
      <c r="BS14" s="77" t="str">
        <f t="shared" si="20"/>
        <v/>
      </c>
      <c r="BT14" s="56"/>
      <c r="BU14" s="57"/>
      <c r="BV14" s="77" t="str">
        <f t="shared" si="21"/>
        <v/>
      </c>
      <c r="BW14" s="56"/>
      <c r="BX14" s="57"/>
      <c r="BY14" s="77" t="str">
        <f t="shared" si="22"/>
        <v/>
      </c>
      <c r="BZ14" s="56"/>
      <c r="CA14" s="57"/>
      <c r="CB14" s="77" t="str">
        <f t="shared" si="23"/>
        <v/>
      </c>
      <c r="CD14" s="43">
        <v>10</v>
      </c>
      <c r="CE14" s="44">
        <v>1</v>
      </c>
      <c r="CF14" s="22"/>
      <c r="CG14" s="59">
        <f t="shared" si="24"/>
        <v>0</v>
      </c>
      <c r="CH14" s="60">
        <f t="shared" si="25"/>
        <v>0</v>
      </c>
      <c r="CI14" s="60">
        <f t="shared" si="26"/>
        <v>0</v>
      </c>
      <c r="CJ14" s="60">
        <f t="shared" si="27"/>
        <v>0</v>
      </c>
      <c r="CK14" s="60">
        <f t="shared" si="28"/>
        <v>0</v>
      </c>
      <c r="CL14" s="60">
        <f t="shared" si="29"/>
        <v>0</v>
      </c>
      <c r="CM14" s="60">
        <f t="shared" si="30"/>
        <v>0</v>
      </c>
      <c r="CN14" s="60">
        <f t="shared" si="31"/>
        <v>0</v>
      </c>
      <c r="CO14" s="60">
        <f t="shared" si="32"/>
        <v>0</v>
      </c>
      <c r="CP14" s="60">
        <f t="shared" si="33"/>
        <v>0</v>
      </c>
      <c r="CQ14" s="60">
        <f t="shared" si="34"/>
        <v>0</v>
      </c>
      <c r="CR14" s="60">
        <f t="shared" si="35"/>
        <v>0</v>
      </c>
      <c r="CS14" s="60">
        <f t="shared" si="36"/>
        <v>0</v>
      </c>
      <c r="CT14" s="60">
        <f t="shared" si="37"/>
        <v>0</v>
      </c>
      <c r="CU14" s="60">
        <f t="shared" si="38"/>
        <v>0</v>
      </c>
      <c r="CV14" s="60">
        <f t="shared" si="39"/>
        <v>0</v>
      </c>
      <c r="CW14" s="60">
        <f t="shared" si="40"/>
        <v>0</v>
      </c>
      <c r="CX14" s="60">
        <f t="shared" si="41"/>
        <v>0</v>
      </c>
      <c r="CY14" s="60">
        <f t="shared" si="42"/>
        <v>0</v>
      </c>
      <c r="CZ14" s="60">
        <f t="shared" si="43"/>
        <v>0</v>
      </c>
      <c r="DA14" s="60">
        <f t="shared" si="44"/>
        <v>0</v>
      </c>
      <c r="DB14" s="61">
        <f t="shared" si="45"/>
        <v>0</v>
      </c>
    </row>
    <row r="15" spans="1:106" ht="15.75" thickBot="1" x14ac:dyDescent="0.3">
      <c r="A15" s="62">
        <v>10</v>
      </c>
      <c r="B15" s="63" t="s">
        <v>88</v>
      </c>
      <c r="C15" s="64">
        <f t="shared" si="49"/>
        <v>-1.5E-3</v>
      </c>
      <c r="D15" s="64">
        <f t="shared" si="0"/>
        <v>-1.4E-3</v>
      </c>
      <c r="E15" s="65" t="str">
        <f t="shared" si="1"/>
        <v>Carlos Sainz</v>
      </c>
      <c r="F15" s="38">
        <v>10</v>
      </c>
      <c r="G15" s="78">
        <f t="shared" si="46"/>
        <v>-4.8999999999999998E-3</v>
      </c>
      <c r="H15" s="78">
        <f t="shared" si="47"/>
        <v>-4.8999999999999998E-3</v>
      </c>
      <c r="I15" s="79" t="s">
        <v>99</v>
      </c>
      <c r="J15" s="39" t="str">
        <f t="shared" si="2"/>
        <v>Williams</v>
      </c>
      <c r="K15" s="67"/>
      <c r="L15" s="68" t="s">
        <v>100</v>
      </c>
      <c r="M15" s="69">
        <v>4</v>
      </c>
      <c r="N15" s="70"/>
      <c r="O15" s="71"/>
      <c r="P15" s="72"/>
      <c r="Q15" s="73" t="str">
        <f t="shared" si="48"/>
        <v/>
      </c>
      <c r="R15" s="71"/>
      <c r="S15" s="72"/>
      <c r="T15" s="73" t="str">
        <f t="shared" si="3"/>
        <v/>
      </c>
      <c r="U15" s="71"/>
      <c r="V15" s="72"/>
      <c r="W15" s="73" t="str">
        <f t="shared" si="4"/>
        <v/>
      </c>
      <c r="X15" s="71"/>
      <c r="Y15" s="72"/>
      <c r="Z15" s="73" t="str">
        <f t="shared" si="5"/>
        <v/>
      </c>
      <c r="AA15" s="71"/>
      <c r="AB15" s="72"/>
      <c r="AC15" s="73" t="str">
        <f t="shared" si="6"/>
        <v/>
      </c>
      <c r="AD15" s="71"/>
      <c r="AE15" s="72"/>
      <c r="AF15" s="73" t="str">
        <f t="shared" si="7"/>
        <v/>
      </c>
      <c r="AG15" s="71"/>
      <c r="AH15" s="72"/>
      <c r="AI15" s="73" t="str">
        <f t="shared" si="8"/>
        <v/>
      </c>
      <c r="AJ15" s="71"/>
      <c r="AK15" s="72"/>
      <c r="AL15" s="73" t="str">
        <f t="shared" si="9"/>
        <v/>
      </c>
      <c r="AM15" s="71"/>
      <c r="AN15" s="72"/>
      <c r="AO15" s="73" t="str">
        <f t="shared" si="10"/>
        <v/>
      </c>
      <c r="AP15" s="71"/>
      <c r="AQ15" s="72"/>
      <c r="AR15" s="73" t="str">
        <f t="shared" si="11"/>
        <v/>
      </c>
      <c r="AS15" s="71"/>
      <c r="AT15" s="72"/>
      <c r="AU15" s="73" t="str">
        <f t="shared" si="12"/>
        <v/>
      </c>
      <c r="AV15" s="71"/>
      <c r="AW15" s="72"/>
      <c r="AX15" s="73" t="str">
        <f t="shared" si="13"/>
        <v/>
      </c>
      <c r="AY15" s="71"/>
      <c r="AZ15" s="72"/>
      <c r="BA15" s="73" t="str">
        <f t="shared" si="14"/>
        <v/>
      </c>
      <c r="BB15" s="71"/>
      <c r="BC15" s="72"/>
      <c r="BD15" s="73" t="str">
        <f t="shared" si="15"/>
        <v/>
      </c>
      <c r="BE15" s="71"/>
      <c r="BF15" s="72"/>
      <c r="BG15" s="73" t="str">
        <f t="shared" si="16"/>
        <v/>
      </c>
      <c r="BH15" s="71"/>
      <c r="BI15" s="72"/>
      <c r="BJ15" s="73" t="str">
        <f t="shared" si="17"/>
        <v/>
      </c>
      <c r="BK15" s="71"/>
      <c r="BL15" s="72"/>
      <c r="BM15" s="73" t="str">
        <f t="shared" si="18"/>
        <v/>
      </c>
      <c r="BN15" s="71"/>
      <c r="BO15" s="72"/>
      <c r="BP15" s="73" t="str">
        <f t="shared" si="19"/>
        <v/>
      </c>
      <c r="BQ15" s="71"/>
      <c r="BR15" s="72"/>
      <c r="BS15" s="73" t="str">
        <f t="shared" si="20"/>
        <v/>
      </c>
      <c r="BT15" s="71"/>
      <c r="BU15" s="72"/>
      <c r="BV15" s="73" t="str">
        <f t="shared" si="21"/>
        <v/>
      </c>
      <c r="BW15" s="71"/>
      <c r="BX15" s="72"/>
      <c r="BY15" s="73" t="str">
        <f t="shared" si="22"/>
        <v/>
      </c>
      <c r="BZ15" s="71"/>
      <c r="CA15" s="72"/>
      <c r="CB15" s="73" t="str">
        <f t="shared" si="23"/>
        <v/>
      </c>
      <c r="CD15" s="43">
        <v>11</v>
      </c>
      <c r="CE15" s="44">
        <v>0</v>
      </c>
      <c r="CF15" s="22"/>
      <c r="CG15" s="74">
        <f t="shared" si="24"/>
        <v>0</v>
      </c>
      <c r="CH15" s="75">
        <f t="shared" si="25"/>
        <v>0</v>
      </c>
      <c r="CI15" s="75">
        <f t="shared" si="26"/>
        <v>0</v>
      </c>
      <c r="CJ15" s="75">
        <f t="shared" si="27"/>
        <v>0</v>
      </c>
      <c r="CK15" s="75">
        <f t="shared" si="28"/>
        <v>0</v>
      </c>
      <c r="CL15" s="75">
        <f t="shared" si="29"/>
        <v>0</v>
      </c>
      <c r="CM15" s="75">
        <f t="shared" si="30"/>
        <v>0</v>
      </c>
      <c r="CN15" s="75">
        <f t="shared" si="31"/>
        <v>0</v>
      </c>
      <c r="CO15" s="75">
        <f t="shared" si="32"/>
        <v>0</v>
      </c>
      <c r="CP15" s="75">
        <f t="shared" si="33"/>
        <v>0</v>
      </c>
      <c r="CQ15" s="75">
        <f t="shared" si="34"/>
        <v>0</v>
      </c>
      <c r="CR15" s="75">
        <f t="shared" si="35"/>
        <v>0</v>
      </c>
      <c r="CS15" s="75">
        <f t="shared" si="36"/>
        <v>0</v>
      </c>
      <c r="CT15" s="75">
        <f t="shared" si="37"/>
        <v>0</v>
      </c>
      <c r="CU15" s="75">
        <f t="shared" si="38"/>
        <v>0</v>
      </c>
      <c r="CV15" s="75">
        <f t="shared" si="39"/>
        <v>0</v>
      </c>
      <c r="CW15" s="75">
        <f t="shared" si="40"/>
        <v>0</v>
      </c>
      <c r="CX15" s="75">
        <f t="shared" si="41"/>
        <v>0</v>
      </c>
      <c r="CY15" s="75">
        <f t="shared" si="42"/>
        <v>0</v>
      </c>
      <c r="CZ15" s="75">
        <f t="shared" si="43"/>
        <v>0</v>
      </c>
      <c r="DA15" s="75">
        <f t="shared" si="44"/>
        <v>0</v>
      </c>
      <c r="DB15" s="76">
        <f t="shared" si="45"/>
        <v>0</v>
      </c>
    </row>
    <row r="16" spans="1:106" x14ac:dyDescent="0.25">
      <c r="A16" s="62">
        <v>11</v>
      </c>
      <c r="B16" s="63" t="s">
        <v>90</v>
      </c>
      <c r="C16" s="64">
        <f t="shared" si="49"/>
        <v>-1.6000000000000001E-3</v>
      </c>
      <c r="D16" s="64">
        <f t="shared" si="0"/>
        <v>-1.5E-3</v>
      </c>
      <c r="E16" s="65" t="str">
        <f t="shared" si="1"/>
        <v>Lando Norris</v>
      </c>
      <c r="F16" s="1"/>
      <c r="G16" s="1"/>
      <c r="H16" s="1"/>
      <c r="I16" s="1"/>
      <c r="J16" s="1"/>
      <c r="K16" s="52" t="s">
        <v>90</v>
      </c>
      <c r="L16" s="53" t="s">
        <v>101</v>
      </c>
      <c r="M16" s="54">
        <v>44</v>
      </c>
      <c r="N16" s="55"/>
      <c r="O16" s="56"/>
      <c r="P16" s="57"/>
      <c r="Q16" s="77" t="str">
        <f t="shared" si="48"/>
        <v/>
      </c>
      <c r="R16" s="56"/>
      <c r="S16" s="57"/>
      <c r="T16" s="77" t="str">
        <f t="shared" si="3"/>
        <v/>
      </c>
      <c r="U16" s="56"/>
      <c r="V16" s="57"/>
      <c r="W16" s="77" t="str">
        <f t="shared" si="4"/>
        <v/>
      </c>
      <c r="X16" s="56"/>
      <c r="Y16" s="57"/>
      <c r="Z16" s="77" t="str">
        <f t="shared" si="5"/>
        <v/>
      </c>
      <c r="AA16" s="56"/>
      <c r="AB16" s="57"/>
      <c r="AC16" s="77" t="str">
        <f t="shared" si="6"/>
        <v/>
      </c>
      <c r="AD16" s="56"/>
      <c r="AE16" s="57"/>
      <c r="AF16" s="77" t="str">
        <f t="shared" si="7"/>
        <v/>
      </c>
      <c r="AG16" s="56"/>
      <c r="AH16" s="57"/>
      <c r="AI16" s="77" t="str">
        <f t="shared" si="8"/>
        <v/>
      </c>
      <c r="AJ16" s="56"/>
      <c r="AK16" s="57"/>
      <c r="AL16" s="77" t="str">
        <f t="shared" si="9"/>
        <v/>
      </c>
      <c r="AM16" s="56"/>
      <c r="AN16" s="57"/>
      <c r="AO16" s="77" t="str">
        <f t="shared" si="10"/>
        <v/>
      </c>
      <c r="AP16" s="56"/>
      <c r="AQ16" s="57"/>
      <c r="AR16" s="77" t="str">
        <f t="shared" si="11"/>
        <v/>
      </c>
      <c r="AS16" s="56"/>
      <c r="AT16" s="57"/>
      <c r="AU16" s="77" t="str">
        <f t="shared" si="12"/>
        <v/>
      </c>
      <c r="AV16" s="56"/>
      <c r="AW16" s="57"/>
      <c r="AX16" s="77" t="str">
        <f t="shared" si="13"/>
        <v/>
      </c>
      <c r="AY16" s="56"/>
      <c r="AZ16" s="57"/>
      <c r="BA16" s="77" t="str">
        <f t="shared" si="14"/>
        <v/>
      </c>
      <c r="BB16" s="56"/>
      <c r="BC16" s="57"/>
      <c r="BD16" s="77" t="str">
        <f t="shared" si="15"/>
        <v/>
      </c>
      <c r="BE16" s="56"/>
      <c r="BF16" s="57"/>
      <c r="BG16" s="77" t="str">
        <f t="shared" si="16"/>
        <v/>
      </c>
      <c r="BH16" s="56"/>
      <c r="BI16" s="57"/>
      <c r="BJ16" s="77" t="str">
        <f t="shared" si="17"/>
        <v/>
      </c>
      <c r="BK16" s="56"/>
      <c r="BL16" s="57"/>
      <c r="BM16" s="77" t="str">
        <f t="shared" si="18"/>
        <v/>
      </c>
      <c r="BN16" s="56"/>
      <c r="BO16" s="57"/>
      <c r="BP16" s="77" t="str">
        <f t="shared" si="19"/>
        <v/>
      </c>
      <c r="BQ16" s="56"/>
      <c r="BR16" s="57"/>
      <c r="BS16" s="77" t="str">
        <f t="shared" si="20"/>
        <v/>
      </c>
      <c r="BT16" s="56"/>
      <c r="BU16" s="57"/>
      <c r="BV16" s="77" t="str">
        <f t="shared" si="21"/>
        <v/>
      </c>
      <c r="BW16" s="56"/>
      <c r="BX16" s="57"/>
      <c r="BY16" s="77" t="str">
        <f t="shared" si="22"/>
        <v/>
      </c>
      <c r="BZ16" s="56"/>
      <c r="CA16" s="57"/>
      <c r="CB16" s="77" t="str">
        <f t="shared" si="23"/>
        <v/>
      </c>
      <c r="CD16" s="43" t="s">
        <v>92</v>
      </c>
      <c r="CE16" s="44">
        <v>0</v>
      </c>
      <c r="CF16" s="22"/>
      <c r="CG16" s="59">
        <f t="shared" si="24"/>
        <v>0</v>
      </c>
      <c r="CH16" s="60">
        <f t="shared" si="25"/>
        <v>0</v>
      </c>
      <c r="CI16" s="60">
        <f t="shared" si="26"/>
        <v>0</v>
      </c>
      <c r="CJ16" s="60">
        <f t="shared" si="27"/>
        <v>0</v>
      </c>
      <c r="CK16" s="60">
        <f t="shared" si="28"/>
        <v>0</v>
      </c>
      <c r="CL16" s="60">
        <f t="shared" si="29"/>
        <v>0</v>
      </c>
      <c r="CM16" s="60">
        <f t="shared" si="30"/>
        <v>0</v>
      </c>
      <c r="CN16" s="60">
        <f t="shared" si="31"/>
        <v>0</v>
      </c>
      <c r="CO16" s="60">
        <f t="shared" si="32"/>
        <v>0</v>
      </c>
      <c r="CP16" s="60">
        <f t="shared" si="33"/>
        <v>0</v>
      </c>
      <c r="CQ16" s="60">
        <f t="shared" si="34"/>
        <v>0</v>
      </c>
      <c r="CR16" s="60">
        <f t="shared" si="35"/>
        <v>0</v>
      </c>
      <c r="CS16" s="60">
        <f t="shared" si="36"/>
        <v>0</v>
      </c>
      <c r="CT16" s="60">
        <f t="shared" si="37"/>
        <v>0</v>
      </c>
      <c r="CU16" s="60">
        <f t="shared" si="38"/>
        <v>0</v>
      </c>
      <c r="CV16" s="60">
        <f t="shared" si="39"/>
        <v>0</v>
      </c>
      <c r="CW16" s="60">
        <f t="shared" si="40"/>
        <v>0</v>
      </c>
      <c r="CX16" s="60">
        <f t="shared" si="41"/>
        <v>0</v>
      </c>
      <c r="CY16" s="60">
        <f t="shared" si="42"/>
        <v>0</v>
      </c>
      <c r="CZ16" s="60">
        <f t="shared" si="43"/>
        <v>0</v>
      </c>
      <c r="DA16" s="60">
        <f t="shared" si="44"/>
        <v>0</v>
      </c>
      <c r="DB16" s="61">
        <f t="shared" si="45"/>
        <v>0</v>
      </c>
    </row>
    <row r="17" spans="1:106" ht="15.75" thickBot="1" x14ac:dyDescent="0.3">
      <c r="A17" s="62">
        <v>12</v>
      </c>
      <c r="B17" s="63" t="s">
        <v>90</v>
      </c>
      <c r="C17" s="64">
        <f t="shared" si="49"/>
        <v>-1.6999999999999999E-3</v>
      </c>
      <c r="D17" s="64">
        <f t="shared" si="0"/>
        <v>-1.6000000000000001E-3</v>
      </c>
      <c r="E17" s="65" t="str">
        <f t="shared" si="1"/>
        <v>Lewis Hamilton</v>
      </c>
      <c r="F17" s="1"/>
      <c r="G17" s="1"/>
      <c r="H17" s="1"/>
      <c r="I17" s="1"/>
      <c r="J17" s="1"/>
      <c r="K17" s="67"/>
      <c r="L17" s="68" t="s">
        <v>102</v>
      </c>
      <c r="M17" s="69">
        <v>77</v>
      </c>
      <c r="N17" s="70"/>
      <c r="O17" s="71"/>
      <c r="P17" s="72"/>
      <c r="Q17" s="73" t="str">
        <f t="shared" si="48"/>
        <v/>
      </c>
      <c r="R17" s="71"/>
      <c r="S17" s="72"/>
      <c r="T17" s="73" t="str">
        <f t="shared" si="3"/>
        <v/>
      </c>
      <c r="U17" s="71"/>
      <c r="V17" s="72"/>
      <c r="W17" s="73" t="str">
        <f t="shared" si="4"/>
        <v/>
      </c>
      <c r="X17" s="71"/>
      <c r="Y17" s="72"/>
      <c r="Z17" s="73" t="str">
        <f t="shared" si="5"/>
        <v/>
      </c>
      <c r="AA17" s="71"/>
      <c r="AB17" s="72"/>
      <c r="AC17" s="73" t="str">
        <f t="shared" si="6"/>
        <v/>
      </c>
      <c r="AD17" s="71"/>
      <c r="AE17" s="72"/>
      <c r="AF17" s="73" t="str">
        <f t="shared" si="7"/>
        <v/>
      </c>
      <c r="AG17" s="71"/>
      <c r="AH17" s="72"/>
      <c r="AI17" s="73" t="str">
        <f t="shared" si="8"/>
        <v/>
      </c>
      <c r="AJ17" s="71"/>
      <c r="AK17" s="72"/>
      <c r="AL17" s="73" t="str">
        <f t="shared" si="9"/>
        <v/>
      </c>
      <c r="AM17" s="71"/>
      <c r="AN17" s="72"/>
      <c r="AO17" s="73" t="str">
        <f t="shared" si="10"/>
        <v/>
      </c>
      <c r="AP17" s="71"/>
      <c r="AQ17" s="72"/>
      <c r="AR17" s="73" t="str">
        <f t="shared" si="11"/>
        <v/>
      </c>
      <c r="AS17" s="71"/>
      <c r="AT17" s="72"/>
      <c r="AU17" s="73" t="str">
        <f t="shared" si="12"/>
        <v/>
      </c>
      <c r="AV17" s="71"/>
      <c r="AW17" s="72"/>
      <c r="AX17" s="73" t="str">
        <f t="shared" si="13"/>
        <v/>
      </c>
      <c r="AY17" s="71"/>
      <c r="AZ17" s="72"/>
      <c r="BA17" s="73" t="str">
        <f t="shared" si="14"/>
        <v/>
      </c>
      <c r="BB17" s="71"/>
      <c r="BC17" s="72"/>
      <c r="BD17" s="73" t="str">
        <f t="shared" si="15"/>
        <v/>
      </c>
      <c r="BE17" s="71"/>
      <c r="BF17" s="72"/>
      <c r="BG17" s="73" t="str">
        <f t="shared" si="16"/>
        <v/>
      </c>
      <c r="BH17" s="71"/>
      <c r="BI17" s="72"/>
      <c r="BJ17" s="73" t="str">
        <f t="shared" si="17"/>
        <v/>
      </c>
      <c r="BK17" s="71"/>
      <c r="BL17" s="72"/>
      <c r="BM17" s="73" t="str">
        <f t="shared" si="18"/>
        <v/>
      </c>
      <c r="BN17" s="71"/>
      <c r="BO17" s="72"/>
      <c r="BP17" s="73" t="str">
        <f t="shared" si="19"/>
        <v/>
      </c>
      <c r="BQ17" s="71"/>
      <c r="BR17" s="72"/>
      <c r="BS17" s="73" t="str">
        <f t="shared" si="20"/>
        <v/>
      </c>
      <c r="BT17" s="71"/>
      <c r="BU17" s="72"/>
      <c r="BV17" s="73" t="str">
        <f t="shared" si="21"/>
        <v/>
      </c>
      <c r="BW17" s="71"/>
      <c r="BX17" s="72"/>
      <c r="BY17" s="73" t="str">
        <f t="shared" si="22"/>
        <v/>
      </c>
      <c r="BZ17" s="71"/>
      <c r="CA17" s="72"/>
      <c r="CB17" s="73" t="str">
        <f t="shared" si="23"/>
        <v/>
      </c>
      <c r="CD17" s="80" t="s">
        <v>103</v>
      </c>
      <c r="CE17" s="81">
        <v>0</v>
      </c>
      <c r="CF17" s="22"/>
      <c r="CG17" s="74">
        <f t="shared" si="24"/>
        <v>0</v>
      </c>
      <c r="CH17" s="75">
        <f t="shared" si="25"/>
        <v>0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75">
        <f t="shared" si="33"/>
        <v>0</v>
      </c>
      <c r="CQ17" s="75">
        <f t="shared" si="34"/>
        <v>0</v>
      </c>
      <c r="CR17" s="75">
        <f t="shared" si="35"/>
        <v>0</v>
      </c>
      <c r="CS17" s="75">
        <f t="shared" si="36"/>
        <v>0</v>
      </c>
      <c r="CT17" s="75">
        <f t="shared" si="37"/>
        <v>0</v>
      </c>
      <c r="CU17" s="75">
        <f t="shared" si="38"/>
        <v>0</v>
      </c>
      <c r="CV17" s="75">
        <f t="shared" si="39"/>
        <v>0</v>
      </c>
      <c r="CW17" s="75">
        <f t="shared" si="40"/>
        <v>0</v>
      </c>
      <c r="CX17" s="75">
        <f t="shared" si="41"/>
        <v>0</v>
      </c>
      <c r="CY17" s="75">
        <f t="shared" si="42"/>
        <v>0</v>
      </c>
      <c r="CZ17" s="75">
        <f t="shared" si="43"/>
        <v>0</v>
      </c>
      <c r="DA17" s="75">
        <f t="shared" si="44"/>
        <v>0</v>
      </c>
      <c r="DB17" s="76">
        <f t="shared" si="45"/>
        <v>0</v>
      </c>
    </row>
    <row r="18" spans="1:106" x14ac:dyDescent="0.25">
      <c r="A18" s="62">
        <v>13</v>
      </c>
      <c r="B18" s="63" t="s">
        <v>93</v>
      </c>
      <c r="C18" s="64">
        <f t="shared" si="49"/>
        <v>-1.8E-3</v>
      </c>
      <c r="D18" s="64">
        <f t="shared" si="0"/>
        <v>-1.6999999999999999E-3</v>
      </c>
      <c r="E18" s="65" t="str">
        <f t="shared" si="1"/>
        <v>Valtteri Bottas</v>
      </c>
      <c r="F18" s="1"/>
      <c r="G18" s="1"/>
      <c r="H18" s="1"/>
      <c r="I18" s="1"/>
      <c r="J18" s="1"/>
      <c r="K18" s="52" t="s">
        <v>93</v>
      </c>
      <c r="L18" s="53" t="s">
        <v>104</v>
      </c>
      <c r="M18" s="54">
        <v>11</v>
      </c>
      <c r="N18" s="55"/>
      <c r="O18" s="56"/>
      <c r="P18" s="57"/>
      <c r="Q18" s="77" t="str">
        <f t="shared" si="48"/>
        <v/>
      </c>
      <c r="R18" s="56"/>
      <c r="S18" s="57"/>
      <c r="T18" s="77" t="str">
        <f t="shared" si="3"/>
        <v/>
      </c>
      <c r="U18" s="56"/>
      <c r="V18" s="57"/>
      <c r="W18" s="77" t="str">
        <f t="shared" si="4"/>
        <v/>
      </c>
      <c r="X18" s="56"/>
      <c r="Y18" s="57"/>
      <c r="Z18" s="77" t="str">
        <f t="shared" si="5"/>
        <v/>
      </c>
      <c r="AA18" s="56"/>
      <c r="AB18" s="57"/>
      <c r="AC18" s="77" t="str">
        <f t="shared" si="6"/>
        <v/>
      </c>
      <c r="AD18" s="56"/>
      <c r="AE18" s="57"/>
      <c r="AF18" s="77" t="str">
        <f t="shared" si="7"/>
        <v/>
      </c>
      <c r="AG18" s="56"/>
      <c r="AH18" s="57"/>
      <c r="AI18" s="77" t="str">
        <f t="shared" si="8"/>
        <v/>
      </c>
      <c r="AJ18" s="56"/>
      <c r="AK18" s="57"/>
      <c r="AL18" s="77" t="str">
        <f t="shared" si="9"/>
        <v/>
      </c>
      <c r="AM18" s="56"/>
      <c r="AN18" s="57"/>
      <c r="AO18" s="77" t="str">
        <f t="shared" si="10"/>
        <v/>
      </c>
      <c r="AP18" s="56"/>
      <c r="AQ18" s="57"/>
      <c r="AR18" s="77" t="str">
        <f t="shared" si="11"/>
        <v/>
      </c>
      <c r="AS18" s="56"/>
      <c r="AT18" s="57"/>
      <c r="AU18" s="77" t="str">
        <f t="shared" si="12"/>
        <v/>
      </c>
      <c r="AV18" s="56"/>
      <c r="AW18" s="57"/>
      <c r="AX18" s="77" t="str">
        <f t="shared" si="13"/>
        <v/>
      </c>
      <c r="AY18" s="56"/>
      <c r="AZ18" s="57"/>
      <c r="BA18" s="77" t="str">
        <f t="shared" si="14"/>
        <v/>
      </c>
      <c r="BB18" s="56"/>
      <c r="BC18" s="57"/>
      <c r="BD18" s="77" t="str">
        <f t="shared" si="15"/>
        <v/>
      </c>
      <c r="BE18" s="56"/>
      <c r="BF18" s="57"/>
      <c r="BG18" s="77" t="str">
        <f t="shared" si="16"/>
        <v/>
      </c>
      <c r="BH18" s="56"/>
      <c r="BI18" s="57"/>
      <c r="BJ18" s="77" t="str">
        <f t="shared" si="17"/>
        <v/>
      </c>
      <c r="BK18" s="56"/>
      <c r="BL18" s="57"/>
      <c r="BM18" s="77" t="str">
        <f t="shared" si="18"/>
        <v/>
      </c>
      <c r="BN18" s="56"/>
      <c r="BO18" s="57"/>
      <c r="BP18" s="77" t="str">
        <f t="shared" si="19"/>
        <v/>
      </c>
      <c r="BQ18" s="56"/>
      <c r="BR18" s="57"/>
      <c r="BS18" s="77" t="str">
        <f t="shared" si="20"/>
        <v/>
      </c>
      <c r="BT18" s="56"/>
      <c r="BU18" s="57"/>
      <c r="BV18" s="77" t="str">
        <f t="shared" si="21"/>
        <v/>
      </c>
      <c r="BW18" s="56"/>
      <c r="BX18" s="57"/>
      <c r="BY18" s="77" t="str">
        <f t="shared" si="22"/>
        <v/>
      </c>
      <c r="BZ18" s="56"/>
      <c r="CA18" s="57"/>
      <c r="CB18" s="77" t="str">
        <f t="shared" si="23"/>
        <v/>
      </c>
      <c r="CD18" s="22"/>
      <c r="CE18" s="22"/>
      <c r="CF18" s="22"/>
      <c r="CG18" s="59">
        <f t="shared" si="24"/>
        <v>0</v>
      </c>
      <c r="CH18" s="60">
        <f t="shared" si="25"/>
        <v>0</v>
      </c>
      <c r="CI18" s="60">
        <f t="shared" si="26"/>
        <v>0</v>
      </c>
      <c r="CJ18" s="60">
        <f t="shared" si="27"/>
        <v>0</v>
      </c>
      <c r="CK18" s="60">
        <f t="shared" si="28"/>
        <v>0</v>
      </c>
      <c r="CL18" s="60">
        <f t="shared" si="29"/>
        <v>0</v>
      </c>
      <c r="CM18" s="60">
        <f t="shared" si="30"/>
        <v>0</v>
      </c>
      <c r="CN18" s="60">
        <f t="shared" si="31"/>
        <v>0</v>
      </c>
      <c r="CO18" s="60">
        <f t="shared" si="32"/>
        <v>0</v>
      </c>
      <c r="CP18" s="60">
        <f t="shared" si="33"/>
        <v>0</v>
      </c>
      <c r="CQ18" s="60">
        <f t="shared" si="34"/>
        <v>0</v>
      </c>
      <c r="CR18" s="60">
        <f t="shared" si="35"/>
        <v>0</v>
      </c>
      <c r="CS18" s="60">
        <f t="shared" si="36"/>
        <v>0</v>
      </c>
      <c r="CT18" s="60">
        <f t="shared" si="37"/>
        <v>0</v>
      </c>
      <c r="CU18" s="60">
        <f t="shared" si="38"/>
        <v>0</v>
      </c>
      <c r="CV18" s="60">
        <f t="shared" si="39"/>
        <v>0</v>
      </c>
      <c r="CW18" s="60">
        <f t="shared" si="40"/>
        <v>0</v>
      </c>
      <c r="CX18" s="60">
        <f t="shared" si="41"/>
        <v>0</v>
      </c>
      <c r="CY18" s="60">
        <f t="shared" si="42"/>
        <v>0</v>
      </c>
      <c r="CZ18" s="60">
        <f t="shared" si="43"/>
        <v>0</v>
      </c>
      <c r="DA18" s="60">
        <f t="shared" si="44"/>
        <v>0</v>
      </c>
      <c r="DB18" s="61">
        <f t="shared" si="45"/>
        <v>0</v>
      </c>
    </row>
    <row r="19" spans="1:106" ht="15.75" thickBot="1" x14ac:dyDescent="0.3">
      <c r="A19" s="62">
        <v>14</v>
      </c>
      <c r="B19" s="63" t="s">
        <v>93</v>
      </c>
      <c r="C19" s="64">
        <f t="shared" si="49"/>
        <v>-1.9E-3</v>
      </c>
      <c r="D19" s="64">
        <f t="shared" si="0"/>
        <v>-1.8E-3</v>
      </c>
      <c r="E19" s="65" t="str">
        <f t="shared" si="1"/>
        <v>Sergio Pérez</v>
      </c>
      <c r="F19" s="1"/>
      <c r="G19" s="1"/>
      <c r="H19" s="1"/>
      <c r="I19" s="1"/>
      <c r="J19" s="1"/>
      <c r="K19" s="67"/>
      <c r="L19" s="68" t="s">
        <v>105</v>
      </c>
      <c r="M19" s="69">
        <v>18</v>
      </c>
      <c r="N19" s="70"/>
      <c r="O19" s="71"/>
      <c r="P19" s="72"/>
      <c r="Q19" s="73" t="str">
        <f t="shared" si="48"/>
        <v/>
      </c>
      <c r="R19" s="71"/>
      <c r="S19" s="72"/>
      <c r="T19" s="73" t="str">
        <f t="shared" si="3"/>
        <v/>
      </c>
      <c r="U19" s="71"/>
      <c r="V19" s="72"/>
      <c r="W19" s="73" t="str">
        <f t="shared" si="4"/>
        <v/>
      </c>
      <c r="X19" s="71"/>
      <c r="Y19" s="72"/>
      <c r="Z19" s="73" t="str">
        <f t="shared" si="5"/>
        <v/>
      </c>
      <c r="AA19" s="71"/>
      <c r="AB19" s="72"/>
      <c r="AC19" s="73" t="str">
        <f t="shared" si="6"/>
        <v/>
      </c>
      <c r="AD19" s="71"/>
      <c r="AE19" s="72"/>
      <c r="AF19" s="73" t="str">
        <f t="shared" si="7"/>
        <v/>
      </c>
      <c r="AG19" s="71"/>
      <c r="AH19" s="72"/>
      <c r="AI19" s="73" t="str">
        <f t="shared" si="8"/>
        <v/>
      </c>
      <c r="AJ19" s="71"/>
      <c r="AK19" s="72"/>
      <c r="AL19" s="73" t="str">
        <f t="shared" si="9"/>
        <v/>
      </c>
      <c r="AM19" s="71"/>
      <c r="AN19" s="72"/>
      <c r="AO19" s="73" t="str">
        <f t="shared" si="10"/>
        <v/>
      </c>
      <c r="AP19" s="71"/>
      <c r="AQ19" s="72"/>
      <c r="AR19" s="73" t="str">
        <f t="shared" si="11"/>
        <v/>
      </c>
      <c r="AS19" s="71"/>
      <c r="AT19" s="72"/>
      <c r="AU19" s="73" t="str">
        <f t="shared" si="12"/>
        <v/>
      </c>
      <c r="AV19" s="71"/>
      <c r="AW19" s="72"/>
      <c r="AX19" s="73" t="str">
        <f t="shared" si="13"/>
        <v/>
      </c>
      <c r="AY19" s="71"/>
      <c r="AZ19" s="72"/>
      <c r="BA19" s="73" t="str">
        <f t="shared" si="14"/>
        <v/>
      </c>
      <c r="BB19" s="71"/>
      <c r="BC19" s="72"/>
      <c r="BD19" s="73" t="str">
        <f t="shared" si="15"/>
        <v/>
      </c>
      <c r="BE19" s="71"/>
      <c r="BF19" s="72"/>
      <c r="BG19" s="73" t="str">
        <f t="shared" si="16"/>
        <v/>
      </c>
      <c r="BH19" s="71"/>
      <c r="BI19" s="72"/>
      <c r="BJ19" s="73" t="str">
        <f t="shared" si="17"/>
        <v/>
      </c>
      <c r="BK19" s="71"/>
      <c r="BL19" s="72"/>
      <c r="BM19" s="73" t="str">
        <f t="shared" si="18"/>
        <v/>
      </c>
      <c r="BN19" s="71"/>
      <c r="BO19" s="72"/>
      <c r="BP19" s="73" t="str">
        <f t="shared" si="19"/>
        <v/>
      </c>
      <c r="BQ19" s="71"/>
      <c r="BR19" s="72"/>
      <c r="BS19" s="73" t="str">
        <f t="shared" si="20"/>
        <v/>
      </c>
      <c r="BT19" s="71"/>
      <c r="BU19" s="72"/>
      <c r="BV19" s="73" t="str">
        <f t="shared" si="21"/>
        <v/>
      </c>
      <c r="BW19" s="71"/>
      <c r="BX19" s="72"/>
      <c r="BY19" s="73" t="str">
        <f t="shared" si="22"/>
        <v/>
      </c>
      <c r="BZ19" s="71"/>
      <c r="CA19" s="72"/>
      <c r="CB19" s="73" t="str">
        <f t="shared" si="23"/>
        <v/>
      </c>
      <c r="CD19" s="22"/>
      <c r="CE19" s="22"/>
      <c r="CF19" s="22"/>
      <c r="CG19" s="74">
        <f t="shared" si="24"/>
        <v>0</v>
      </c>
      <c r="CH19" s="75">
        <f t="shared" si="25"/>
        <v>0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75">
        <f t="shared" si="33"/>
        <v>0</v>
      </c>
      <c r="CQ19" s="75">
        <f t="shared" si="34"/>
        <v>0</v>
      </c>
      <c r="CR19" s="75">
        <f t="shared" si="35"/>
        <v>0</v>
      </c>
      <c r="CS19" s="75">
        <f t="shared" si="36"/>
        <v>0</v>
      </c>
      <c r="CT19" s="75">
        <f t="shared" si="37"/>
        <v>0</v>
      </c>
      <c r="CU19" s="75">
        <f t="shared" si="38"/>
        <v>0</v>
      </c>
      <c r="CV19" s="75">
        <f t="shared" si="39"/>
        <v>0</v>
      </c>
      <c r="CW19" s="75">
        <f t="shared" si="40"/>
        <v>0</v>
      </c>
      <c r="CX19" s="75">
        <f t="shared" si="41"/>
        <v>0</v>
      </c>
      <c r="CY19" s="75">
        <f t="shared" si="42"/>
        <v>0</v>
      </c>
      <c r="CZ19" s="75">
        <f t="shared" si="43"/>
        <v>0</v>
      </c>
      <c r="DA19" s="75">
        <f t="shared" si="44"/>
        <v>0</v>
      </c>
      <c r="DB19" s="76">
        <f t="shared" si="45"/>
        <v>0</v>
      </c>
    </row>
    <row r="20" spans="1:106" x14ac:dyDescent="0.25">
      <c r="A20" s="62">
        <v>15</v>
      </c>
      <c r="B20" s="63" t="s">
        <v>95</v>
      </c>
      <c r="C20" s="64">
        <f t="shared" si="49"/>
        <v>24.998000000000001</v>
      </c>
      <c r="D20" s="64">
        <f t="shared" si="0"/>
        <v>-1.9E-3</v>
      </c>
      <c r="E20" s="65" t="str">
        <f t="shared" si="1"/>
        <v>Lance Stroll</v>
      </c>
      <c r="F20" s="1"/>
      <c r="G20" s="1"/>
      <c r="H20" s="1"/>
      <c r="I20" s="1"/>
      <c r="J20" s="1"/>
      <c r="K20" s="52" t="s">
        <v>95</v>
      </c>
      <c r="L20" s="53" t="s">
        <v>106</v>
      </c>
      <c r="M20" s="54">
        <v>33</v>
      </c>
      <c r="N20" s="55"/>
      <c r="O20" s="56">
        <v>2</v>
      </c>
      <c r="P20" s="57">
        <v>1</v>
      </c>
      <c r="Q20" s="77" t="str">
        <f t="shared" si="48"/>
        <v>▲</v>
      </c>
      <c r="R20" s="56"/>
      <c r="S20" s="57"/>
      <c r="T20" s="77" t="str">
        <f t="shared" si="3"/>
        <v/>
      </c>
      <c r="U20" s="56"/>
      <c r="V20" s="57"/>
      <c r="W20" s="77" t="str">
        <f t="shared" si="4"/>
        <v/>
      </c>
      <c r="X20" s="56"/>
      <c r="Y20" s="57"/>
      <c r="Z20" s="77" t="str">
        <f t="shared" si="5"/>
        <v/>
      </c>
      <c r="AA20" s="56"/>
      <c r="AB20" s="57"/>
      <c r="AC20" s="77" t="str">
        <f t="shared" si="6"/>
        <v/>
      </c>
      <c r="AD20" s="56"/>
      <c r="AE20" s="57"/>
      <c r="AF20" s="77" t="str">
        <f t="shared" si="7"/>
        <v/>
      </c>
      <c r="AG20" s="56"/>
      <c r="AH20" s="57"/>
      <c r="AI20" s="77" t="str">
        <f t="shared" si="8"/>
        <v/>
      </c>
      <c r="AJ20" s="56"/>
      <c r="AK20" s="57"/>
      <c r="AL20" s="77" t="str">
        <f t="shared" si="9"/>
        <v/>
      </c>
      <c r="AM20" s="56"/>
      <c r="AN20" s="57"/>
      <c r="AO20" s="77" t="str">
        <f t="shared" si="10"/>
        <v/>
      </c>
      <c r="AP20" s="56"/>
      <c r="AQ20" s="57"/>
      <c r="AR20" s="77" t="str">
        <f t="shared" si="11"/>
        <v/>
      </c>
      <c r="AS20" s="56"/>
      <c r="AT20" s="57"/>
      <c r="AU20" s="77" t="str">
        <f t="shared" si="12"/>
        <v/>
      </c>
      <c r="AV20" s="56"/>
      <c r="AW20" s="57"/>
      <c r="AX20" s="77" t="str">
        <f t="shared" si="13"/>
        <v/>
      </c>
      <c r="AY20" s="56"/>
      <c r="AZ20" s="57"/>
      <c r="BA20" s="77" t="str">
        <f t="shared" si="14"/>
        <v/>
      </c>
      <c r="BB20" s="56"/>
      <c r="BC20" s="57"/>
      <c r="BD20" s="77" t="str">
        <f t="shared" si="15"/>
        <v/>
      </c>
      <c r="BE20" s="56"/>
      <c r="BF20" s="57"/>
      <c r="BG20" s="77" t="str">
        <f t="shared" si="16"/>
        <v/>
      </c>
      <c r="BH20" s="56"/>
      <c r="BI20" s="57"/>
      <c r="BJ20" s="77" t="str">
        <f t="shared" si="17"/>
        <v/>
      </c>
      <c r="BK20" s="56"/>
      <c r="BL20" s="57"/>
      <c r="BM20" s="77" t="str">
        <f t="shared" si="18"/>
        <v/>
      </c>
      <c r="BN20" s="56"/>
      <c r="BO20" s="57"/>
      <c r="BP20" s="77" t="str">
        <f t="shared" si="19"/>
        <v/>
      </c>
      <c r="BQ20" s="56"/>
      <c r="BR20" s="57"/>
      <c r="BS20" s="77" t="str">
        <f t="shared" si="20"/>
        <v/>
      </c>
      <c r="BT20" s="56"/>
      <c r="BU20" s="57"/>
      <c r="BV20" s="77" t="str">
        <f t="shared" si="21"/>
        <v/>
      </c>
      <c r="BW20" s="56"/>
      <c r="BX20" s="57"/>
      <c r="BY20" s="77" t="str">
        <f t="shared" si="22"/>
        <v/>
      </c>
      <c r="BZ20" s="56"/>
      <c r="CA20" s="57"/>
      <c r="CB20" s="77" t="str">
        <f t="shared" si="23"/>
        <v/>
      </c>
      <c r="CD20" s="22"/>
      <c r="CE20" s="22"/>
      <c r="CF20" s="22"/>
      <c r="CG20" s="59">
        <f t="shared" si="24"/>
        <v>25</v>
      </c>
      <c r="CH20" s="60">
        <f t="shared" si="25"/>
        <v>0</v>
      </c>
      <c r="CI20" s="60">
        <f t="shared" si="26"/>
        <v>0</v>
      </c>
      <c r="CJ20" s="60">
        <f t="shared" si="27"/>
        <v>0</v>
      </c>
      <c r="CK20" s="60">
        <f t="shared" si="28"/>
        <v>0</v>
      </c>
      <c r="CL20" s="60">
        <f t="shared" si="29"/>
        <v>0</v>
      </c>
      <c r="CM20" s="60">
        <f t="shared" si="30"/>
        <v>0</v>
      </c>
      <c r="CN20" s="60">
        <f t="shared" si="31"/>
        <v>0</v>
      </c>
      <c r="CO20" s="60">
        <f t="shared" si="32"/>
        <v>0</v>
      </c>
      <c r="CP20" s="60">
        <f t="shared" si="33"/>
        <v>0</v>
      </c>
      <c r="CQ20" s="60">
        <f t="shared" si="34"/>
        <v>0</v>
      </c>
      <c r="CR20" s="60">
        <f t="shared" si="35"/>
        <v>0</v>
      </c>
      <c r="CS20" s="60">
        <f t="shared" si="36"/>
        <v>0</v>
      </c>
      <c r="CT20" s="60">
        <f t="shared" si="37"/>
        <v>0</v>
      </c>
      <c r="CU20" s="60">
        <f t="shared" si="38"/>
        <v>0</v>
      </c>
      <c r="CV20" s="60">
        <f t="shared" si="39"/>
        <v>0</v>
      </c>
      <c r="CW20" s="60">
        <f t="shared" si="40"/>
        <v>0</v>
      </c>
      <c r="CX20" s="60">
        <f t="shared" si="41"/>
        <v>0</v>
      </c>
      <c r="CY20" s="60">
        <f t="shared" si="42"/>
        <v>0</v>
      </c>
      <c r="CZ20" s="60">
        <f t="shared" si="43"/>
        <v>0</v>
      </c>
      <c r="DA20" s="60">
        <f t="shared" si="44"/>
        <v>0</v>
      </c>
      <c r="DB20" s="61">
        <f t="shared" si="45"/>
        <v>0</v>
      </c>
    </row>
    <row r="21" spans="1:106" ht="15.75" thickBot="1" x14ac:dyDescent="0.3">
      <c r="A21" s="62">
        <v>16</v>
      </c>
      <c r="B21" s="63" t="s">
        <v>95</v>
      </c>
      <c r="C21" s="64">
        <f t="shared" si="49"/>
        <v>-2.0999999999999999E-3</v>
      </c>
      <c r="D21" s="64">
        <f t="shared" si="0"/>
        <v>-2.0999999999999999E-3</v>
      </c>
      <c r="E21" s="65" t="str">
        <f t="shared" si="1"/>
        <v>Alexander Albon</v>
      </c>
      <c r="F21" s="1"/>
      <c r="G21" s="1"/>
      <c r="H21" s="1"/>
      <c r="I21" s="1"/>
      <c r="J21" s="1"/>
      <c r="K21" s="67"/>
      <c r="L21" s="68" t="s">
        <v>107</v>
      </c>
      <c r="M21" s="69">
        <v>23</v>
      </c>
      <c r="N21" s="70"/>
      <c r="O21" s="71"/>
      <c r="P21" s="72"/>
      <c r="Q21" s="73" t="str">
        <f t="shared" si="48"/>
        <v/>
      </c>
      <c r="R21" s="71"/>
      <c r="S21" s="72"/>
      <c r="T21" s="73" t="str">
        <f t="shared" si="3"/>
        <v/>
      </c>
      <c r="U21" s="71"/>
      <c r="V21" s="72"/>
      <c r="W21" s="73" t="str">
        <f t="shared" si="4"/>
        <v/>
      </c>
      <c r="X21" s="71"/>
      <c r="Y21" s="72"/>
      <c r="Z21" s="73" t="str">
        <f t="shared" si="5"/>
        <v/>
      </c>
      <c r="AA21" s="71"/>
      <c r="AB21" s="72"/>
      <c r="AC21" s="73" t="str">
        <f t="shared" si="6"/>
        <v/>
      </c>
      <c r="AD21" s="71"/>
      <c r="AE21" s="72"/>
      <c r="AF21" s="73" t="str">
        <f t="shared" si="7"/>
        <v/>
      </c>
      <c r="AG21" s="71"/>
      <c r="AH21" s="72"/>
      <c r="AI21" s="73" t="str">
        <f t="shared" si="8"/>
        <v/>
      </c>
      <c r="AJ21" s="71"/>
      <c r="AK21" s="72"/>
      <c r="AL21" s="73" t="str">
        <f t="shared" si="9"/>
        <v/>
      </c>
      <c r="AM21" s="71"/>
      <c r="AN21" s="72"/>
      <c r="AO21" s="73" t="str">
        <f t="shared" si="10"/>
        <v/>
      </c>
      <c r="AP21" s="71"/>
      <c r="AQ21" s="72"/>
      <c r="AR21" s="73" t="str">
        <f t="shared" si="11"/>
        <v/>
      </c>
      <c r="AS21" s="71"/>
      <c r="AT21" s="72"/>
      <c r="AU21" s="73" t="str">
        <f t="shared" si="12"/>
        <v/>
      </c>
      <c r="AV21" s="71"/>
      <c r="AW21" s="72"/>
      <c r="AX21" s="73" t="str">
        <f t="shared" si="13"/>
        <v/>
      </c>
      <c r="AY21" s="71"/>
      <c r="AZ21" s="72"/>
      <c r="BA21" s="73" t="str">
        <f t="shared" si="14"/>
        <v/>
      </c>
      <c r="BB21" s="71"/>
      <c r="BC21" s="72"/>
      <c r="BD21" s="73" t="str">
        <f t="shared" si="15"/>
        <v/>
      </c>
      <c r="BE21" s="71"/>
      <c r="BF21" s="72"/>
      <c r="BG21" s="73" t="str">
        <f t="shared" si="16"/>
        <v/>
      </c>
      <c r="BH21" s="71"/>
      <c r="BI21" s="72"/>
      <c r="BJ21" s="73" t="str">
        <f t="shared" si="17"/>
        <v/>
      </c>
      <c r="BK21" s="71"/>
      <c r="BL21" s="72"/>
      <c r="BM21" s="73" t="str">
        <f t="shared" si="18"/>
        <v/>
      </c>
      <c r="BN21" s="71"/>
      <c r="BO21" s="72"/>
      <c r="BP21" s="73" t="str">
        <f t="shared" si="19"/>
        <v/>
      </c>
      <c r="BQ21" s="71"/>
      <c r="BR21" s="72"/>
      <c r="BS21" s="73" t="str">
        <f t="shared" si="20"/>
        <v/>
      </c>
      <c r="BT21" s="71"/>
      <c r="BU21" s="72"/>
      <c r="BV21" s="73" t="str">
        <f t="shared" si="21"/>
        <v/>
      </c>
      <c r="BW21" s="71"/>
      <c r="BX21" s="72"/>
      <c r="BY21" s="73" t="str">
        <f t="shared" si="22"/>
        <v/>
      </c>
      <c r="BZ21" s="71"/>
      <c r="CA21" s="72"/>
      <c r="CB21" s="73" t="str">
        <f t="shared" si="23"/>
        <v/>
      </c>
      <c r="CD21" s="22"/>
      <c r="CE21" s="22"/>
      <c r="CF21" s="22"/>
      <c r="CG21" s="74">
        <f t="shared" si="24"/>
        <v>0</v>
      </c>
      <c r="CH21" s="75">
        <f t="shared" si="25"/>
        <v>0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75">
        <f t="shared" si="33"/>
        <v>0</v>
      </c>
      <c r="CQ21" s="75">
        <f t="shared" si="34"/>
        <v>0</v>
      </c>
      <c r="CR21" s="75">
        <f t="shared" si="35"/>
        <v>0</v>
      </c>
      <c r="CS21" s="75">
        <f t="shared" si="36"/>
        <v>0</v>
      </c>
      <c r="CT21" s="75">
        <f t="shared" si="37"/>
        <v>0</v>
      </c>
      <c r="CU21" s="75">
        <f t="shared" si="38"/>
        <v>0</v>
      </c>
      <c r="CV21" s="75">
        <f t="shared" si="39"/>
        <v>0</v>
      </c>
      <c r="CW21" s="75">
        <f t="shared" si="40"/>
        <v>0</v>
      </c>
      <c r="CX21" s="75">
        <f t="shared" si="41"/>
        <v>0</v>
      </c>
      <c r="CY21" s="75">
        <f t="shared" si="42"/>
        <v>0</v>
      </c>
      <c r="CZ21" s="75">
        <f t="shared" si="43"/>
        <v>0</v>
      </c>
      <c r="DA21" s="75">
        <f t="shared" si="44"/>
        <v>0</v>
      </c>
      <c r="DB21" s="76">
        <f t="shared" si="45"/>
        <v>0</v>
      </c>
    </row>
    <row r="22" spans="1:106" x14ac:dyDescent="0.25">
      <c r="A22" s="62">
        <v>17</v>
      </c>
      <c r="B22" s="63" t="s">
        <v>97</v>
      </c>
      <c r="C22" s="64">
        <f t="shared" si="49"/>
        <v>-2.2000000000000001E-3</v>
      </c>
      <c r="D22" s="64">
        <f t="shared" si="0"/>
        <v>-2.2000000000000001E-3</v>
      </c>
      <c r="E22" s="65" t="str">
        <f t="shared" si="1"/>
        <v>Daniel Ricciardo</v>
      </c>
      <c r="F22" s="1"/>
      <c r="G22" s="1"/>
      <c r="H22" s="1"/>
      <c r="I22" s="1"/>
      <c r="J22" s="1"/>
      <c r="K22" s="52" t="s">
        <v>97</v>
      </c>
      <c r="L22" s="53" t="s">
        <v>108</v>
      </c>
      <c r="M22" s="54">
        <v>3</v>
      </c>
      <c r="N22" s="55"/>
      <c r="O22" s="56"/>
      <c r="P22" s="57"/>
      <c r="Q22" s="77" t="str">
        <f t="shared" si="48"/>
        <v/>
      </c>
      <c r="R22" s="56"/>
      <c r="S22" s="57"/>
      <c r="T22" s="77" t="str">
        <f t="shared" si="3"/>
        <v/>
      </c>
      <c r="U22" s="56"/>
      <c r="V22" s="57"/>
      <c r="W22" s="77" t="str">
        <f t="shared" si="4"/>
        <v/>
      </c>
      <c r="X22" s="56"/>
      <c r="Y22" s="57"/>
      <c r="Z22" s="77" t="str">
        <f t="shared" si="5"/>
        <v/>
      </c>
      <c r="AA22" s="56"/>
      <c r="AB22" s="57"/>
      <c r="AC22" s="77" t="str">
        <f t="shared" si="6"/>
        <v/>
      </c>
      <c r="AD22" s="56"/>
      <c r="AE22" s="57"/>
      <c r="AF22" s="77" t="str">
        <f t="shared" si="7"/>
        <v/>
      </c>
      <c r="AG22" s="56"/>
      <c r="AH22" s="57"/>
      <c r="AI22" s="77" t="str">
        <f t="shared" si="8"/>
        <v/>
      </c>
      <c r="AJ22" s="56"/>
      <c r="AK22" s="57"/>
      <c r="AL22" s="77" t="str">
        <f t="shared" si="9"/>
        <v/>
      </c>
      <c r="AM22" s="56"/>
      <c r="AN22" s="57"/>
      <c r="AO22" s="77" t="str">
        <f t="shared" si="10"/>
        <v/>
      </c>
      <c r="AP22" s="56"/>
      <c r="AQ22" s="57"/>
      <c r="AR22" s="77" t="str">
        <f t="shared" si="11"/>
        <v/>
      </c>
      <c r="AS22" s="56"/>
      <c r="AT22" s="57"/>
      <c r="AU22" s="77" t="str">
        <f t="shared" si="12"/>
        <v/>
      </c>
      <c r="AV22" s="56"/>
      <c r="AW22" s="57"/>
      <c r="AX22" s="77" t="str">
        <f t="shared" si="13"/>
        <v/>
      </c>
      <c r="AY22" s="56"/>
      <c r="AZ22" s="57"/>
      <c r="BA22" s="77" t="str">
        <f t="shared" si="14"/>
        <v/>
      </c>
      <c r="BB22" s="56"/>
      <c r="BC22" s="57"/>
      <c r="BD22" s="77" t="str">
        <f t="shared" si="15"/>
        <v/>
      </c>
      <c r="BE22" s="56"/>
      <c r="BF22" s="57"/>
      <c r="BG22" s="77" t="str">
        <f t="shared" si="16"/>
        <v/>
      </c>
      <c r="BH22" s="56"/>
      <c r="BI22" s="57"/>
      <c r="BJ22" s="77" t="str">
        <f t="shared" si="17"/>
        <v/>
      </c>
      <c r="BK22" s="56"/>
      <c r="BL22" s="57"/>
      <c r="BM22" s="77" t="str">
        <f t="shared" si="18"/>
        <v/>
      </c>
      <c r="BN22" s="56"/>
      <c r="BO22" s="57"/>
      <c r="BP22" s="77" t="str">
        <f t="shared" si="19"/>
        <v/>
      </c>
      <c r="BQ22" s="56"/>
      <c r="BR22" s="57"/>
      <c r="BS22" s="77" t="str">
        <f t="shared" si="20"/>
        <v/>
      </c>
      <c r="BT22" s="56"/>
      <c r="BU22" s="57"/>
      <c r="BV22" s="77" t="str">
        <f t="shared" si="21"/>
        <v/>
      </c>
      <c r="BW22" s="56"/>
      <c r="BX22" s="57"/>
      <c r="BY22" s="77" t="str">
        <f t="shared" si="22"/>
        <v/>
      </c>
      <c r="BZ22" s="56"/>
      <c r="CA22" s="57"/>
      <c r="CB22" s="77" t="str">
        <f t="shared" si="23"/>
        <v/>
      </c>
      <c r="CD22" s="22"/>
      <c r="CE22" s="22"/>
      <c r="CF22" s="22"/>
      <c r="CG22" s="59">
        <f t="shared" si="24"/>
        <v>0</v>
      </c>
      <c r="CH22" s="60">
        <f t="shared" si="25"/>
        <v>0</v>
      </c>
      <c r="CI22" s="60">
        <f t="shared" si="26"/>
        <v>0</v>
      </c>
      <c r="CJ22" s="60">
        <f t="shared" si="27"/>
        <v>0</v>
      </c>
      <c r="CK22" s="60">
        <f t="shared" si="28"/>
        <v>0</v>
      </c>
      <c r="CL22" s="60">
        <f t="shared" si="29"/>
        <v>0</v>
      </c>
      <c r="CM22" s="60">
        <f t="shared" si="30"/>
        <v>0</v>
      </c>
      <c r="CN22" s="60">
        <f t="shared" si="31"/>
        <v>0</v>
      </c>
      <c r="CO22" s="60">
        <f t="shared" si="32"/>
        <v>0</v>
      </c>
      <c r="CP22" s="60">
        <f t="shared" si="33"/>
        <v>0</v>
      </c>
      <c r="CQ22" s="60">
        <f t="shared" si="34"/>
        <v>0</v>
      </c>
      <c r="CR22" s="60">
        <f t="shared" si="35"/>
        <v>0</v>
      </c>
      <c r="CS22" s="60">
        <f t="shared" si="36"/>
        <v>0</v>
      </c>
      <c r="CT22" s="60">
        <f t="shared" si="37"/>
        <v>0</v>
      </c>
      <c r="CU22" s="60">
        <f t="shared" si="38"/>
        <v>0</v>
      </c>
      <c r="CV22" s="60">
        <f t="shared" si="39"/>
        <v>0</v>
      </c>
      <c r="CW22" s="60">
        <f t="shared" si="40"/>
        <v>0</v>
      </c>
      <c r="CX22" s="60">
        <f t="shared" si="41"/>
        <v>0</v>
      </c>
      <c r="CY22" s="60">
        <f t="shared" si="42"/>
        <v>0</v>
      </c>
      <c r="CZ22" s="60">
        <f t="shared" si="43"/>
        <v>0</v>
      </c>
      <c r="DA22" s="60">
        <f t="shared" si="44"/>
        <v>0</v>
      </c>
      <c r="DB22" s="61">
        <f t="shared" si="45"/>
        <v>0</v>
      </c>
    </row>
    <row r="23" spans="1:106" ht="15.75" thickBot="1" x14ac:dyDescent="0.3">
      <c r="A23" s="62">
        <v>18</v>
      </c>
      <c r="B23" s="63" t="s">
        <v>97</v>
      </c>
      <c r="C23" s="64">
        <f t="shared" si="49"/>
        <v>-2.3E-3</v>
      </c>
      <c r="D23" s="64">
        <f t="shared" si="0"/>
        <v>-2.3E-3</v>
      </c>
      <c r="E23" s="65" t="str">
        <f t="shared" si="1"/>
        <v>Esteban Ocon</v>
      </c>
      <c r="F23" s="1"/>
      <c r="G23" s="1"/>
      <c r="H23" s="1"/>
      <c r="I23" s="1"/>
      <c r="J23" s="1"/>
      <c r="K23" s="67"/>
      <c r="L23" s="68" t="s">
        <v>109</v>
      </c>
      <c r="M23" s="69">
        <v>31</v>
      </c>
      <c r="N23" s="70"/>
      <c r="O23" s="71"/>
      <c r="P23" s="72"/>
      <c r="Q23" s="73" t="str">
        <f t="shared" si="48"/>
        <v/>
      </c>
      <c r="R23" s="71"/>
      <c r="S23" s="72"/>
      <c r="T23" s="73" t="str">
        <f t="shared" si="3"/>
        <v/>
      </c>
      <c r="U23" s="71"/>
      <c r="V23" s="72"/>
      <c r="W23" s="73" t="str">
        <f t="shared" si="4"/>
        <v/>
      </c>
      <c r="X23" s="71"/>
      <c r="Y23" s="72"/>
      <c r="Z23" s="73" t="str">
        <f t="shared" si="5"/>
        <v/>
      </c>
      <c r="AA23" s="71"/>
      <c r="AB23" s="72"/>
      <c r="AC23" s="73" t="str">
        <f t="shared" si="6"/>
        <v/>
      </c>
      <c r="AD23" s="71"/>
      <c r="AE23" s="72"/>
      <c r="AF23" s="73" t="str">
        <f t="shared" si="7"/>
        <v/>
      </c>
      <c r="AG23" s="71"/>
      <c r="AH23" s="72"/>
      <c r="AI23" s="73" t="str">
        <f t="shared" si="8"/>
        <v/>
      </c>
      <c r="AJ23" s="71"/>
      <c r="AK23" s="72"/>
      <c r="AL23" s="73" t="str">
        <f t="shared" si="9"/>
        <v/>
      </c>
      <c r="AM23" s="71"/>
      <c r="AN23" s="72"/>
      <c r="AO23" s="73" t="str">
        <f t="shared" si="10"/>
        <v/>
      </c>
      <c r="AP23" s="71"/>
      <c r="AQ23" s="72"/>
      <c r="AR23" s="73" t="str">
        <f t="shared" si="11"/>
        <v/>
      </c>
      <c r="AS23" s="71"/>
      <c r="AT23" s="72"/>
      <c r="AU23" s="73" t="str">
        <f t="shared" si="12"/>
        <v/>
      </c>
      <c r="AV23" s="71"/>
      <c r="AW23" s="72"/>
      <c r="AX23" s="73" t="str">
        <f t="shared" si="13"/>
        <v/>
      </c>
      <c r="AY23" s="71"/>
      <c r="AZ23" s="72"/>
      <c r="BA23" s="73" t="str">
        <f t="shared" si="14"/>
        <v/>
      </c>
      <c r="BB23" s="71"/>
      <c r="BC23" s="72"/>
      <c r="BD23" s="73" t="str">
        <f t="shared" si="15"/>
        <v/>
      </c>
      <c r="BE23" s="71"/>
      <c r="BF23" s="72"/>
      <c r="BG23" s="73" t="str">
        <f t="shared" si="16"/>
        <v/>
      </c>
      <c r="BH23" s="71"/>
      <c r="BI23" s="72"/>
      <c r="BJ23" s="73" t="str">
        <f t="shared" si="17"/>
        <v/>
      </c>
      <c r="BK23" s="71"/>
      <c r="BL23" s="72"/>
      <c r="BM23" s="73" t="str">
        <f t="shared" si="18"/>
        <v/>
      </c>
      <c r="BN23" s="71"/>
      <c r="BO23" s="72"/>
      <c r="BP23" s="73" t="str">
        <f t="shared" si="19"/>
        <v/>
      </c>
      <c r="BQ23" s="71"/>
      <c r="BR23" s="72"/>
      <c r="BS23" s="73" t="str">
        <f t="shared" si="20"/>
        <v/>
      </c>
      <c r="BT23" s="71"/>
      <c r="BU23" s="72"/>
      <c r="BV23" s="73" t="str">
        <f t="shared" si="21"/>
        <v/>
      </c>
      <c r="BW23" s="71"/>
      <c r="BX23" s="72"/>
      <c r="BY23" s="73" t="str">
        <f t="shared" si="22"/>
        <v/>
      </c>
      <c r="BZ23" s="71"/>
      <c r="CA23" s="72"/>
      <c r="CB23" s="73" t="str">
        <f t="shared" si="23"/>
        <v/>
      </c>
      <c r="CF23" s="22"/>
      <c r="CG23" s="74">
        <f t="shared" si="24"/>
        <v>0</v>
      </c>
      <c r="CH23" s="75">
        <f t="shared" si="25"/>
        <v>0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75">
        <f t="shared" si="33"/>
        <v>0</v>
      </c>
      <c r="CQ23" s="75">
        <f t="shared" si="34"/>
        <v>0</v>
      </c>
      <c r="CR23" s="75">
        <f t="shared" si="35"/>
        <v>0</v>
      </c>
      <c r="CS23" s="75">
        <f t="shared" si="36"/>
        <v>0</v>
      </c>
      <c r="CT23" s="75">
        <f t="shared" si="37"/>
        <v>0</v>
      </c>
      <c r="CU23" s="75">
        <f t="shared" si="38"/>
        <v>0</v>
      </c>
      <c r="CV23" s="75">
        <f t="shared" si="39"/>
        <v>0</v>
      </c>
      <c r="CW23" s="75">
        <f t="shared" si="40"/>
        <v>0</v>
      </c>
      <c r="CX23" s="75">
        <f t="shared" si="41"/>
        <v>0</v>
      </c>
      <c r="CY23" s="75">
        <f t="shared" si="42"/>
        <v>0</v>
      </c>
      <c r="CZ23" s="75">
        <f t="shared" si="43"/>
        <v>0</v>
      </c>
      <c r="DA23" s="75">
        <f t="shared" si="44"/>
        <v>0</v>
      </c>
      <c r="DB23" s="76">
        <f t="shared" si="45"/>
        <v>0</v>
      </c>
    </row>
    <row r="24" spans="1:106" x14ac:dyDescent="0.25">
      <c r="A24" s="62">
        <v>19</v>
      </c>
      <c r="B24" s="63" t="s">
        <v>99</v>
      </c>
      <c r="C24" s="64">
        <f t="shared" si="49"/>
        <v>-2.3999999999999998E-3</v>
      </c>
      <c r="D24" s="64">
        <f t="shared" si="0"/>
        <v>-2.3999999999999998E-3</v>
      </c>
      <c r="E24" s="65" t="str">
        <f t="shared" si="1"/>
        <v>Nicholas Latifi</v>
      </c>
      <c r="F24" s="1"/>
      <c r="G24" s="1"/>
      <c r="H24" s="1"/>
      <c r="I24" s="1"/>
      <c r="J24" s="1"/>
      <c r="K24" s="52" t="s">
        <v>99</v>
      </c>
      <c r="L24" s="53" t="s">
        <v>110</v>
      </c>
      <c r="M24" s="54">
        <v>63</v>
      </c>
      <c r="N24" s="55"/>
      <c r="O24" s="56"/>
      <c r="P24" s="57"/>
      <c r="Q24" s="77" t="str">
        <f t="shared" si="48"/>
        <v/>
      </c>
      <c r="R24" s="56"/>
      <c r="S24" s="57"/>
      <c r="T24" s="77" t="str">
        <f t="shared" si="3"/>
        <v/>
      </c>
      <c r="U24" s="56"/>
      <c r="V24" s="57"/>
      <c r="W24" s="77" t="str">
        <f t="shared" si="4"/>
        <v/>
      </c>
      <c r="X24" s="56"/>
      <c r="Y24" s="57"/>
      <c r="Z24" s="77" t="str">
        <f t="shared" si="5"/>
        <v/>
      </c>
      <c r="AA24" s="56"/>
      <c r="AB24" s="57"/>
      <c r="AC24" s="77" t="str">
        <f t="shared" si="6"/>
        <v/>
      </c>
      <c r="AD24" s="56"/>
      <c r="AE24" s="57"/>
      <c r="AF24" s="77" t="str">
        <f t="shared" si="7"/>
        <v/>
      </c>
      <c r="AG24" s="56"/>
      <c r="AH24" s="57"/>
      <c r="AI24" s="77" t="str">
        <f t="shared" si="8"/>
        <v/>
      </c>
      <c r="AJ24" s="56"/>
      <c r="AK24" s="57"/>
      <c r="AL24" s="77" t="str">
        <f t="shared" si="9"/>
        <v/>
      </c>
      <c r="AM24" s="56"/>
      <c r="AN24" s="57"/>
      <c r="AO24" s="77" t="str">
        <f t="shared" si="10"/>
        <v/>
      </c>
      <c r="AP24" s="56"/>
      <c r="AQ24" s="57"/>
      <c r="AR24" s="77" t="str">
        <f t="shared" si="11"/>
        <v/>
      </c>
      <c r="AS24" s="56"/>
      <c r="AT24" s="57"/>
      <c r="AU24" s="77" t="str">
        <f t="shared" si="12"/>
        <v/>
      </c>
      <c r="AV24" s="56"/>
      <c r="AW24" s="57"/>
      <c r="AX24" s="77" t="str">
        <f t="shared" si="13"/>
        <v/>
      </c>
      <c r="AY24" s="56"/>
      <c r="AZ24" s="57"/>
      <c r="BA24" s="77" t="str">
        <f t="shared" si="14"/>
        <v/>
      </c>
      <c r="BB24" s="56"/>
      <c r="BC24" s="57"/>
      <c r="BD24" s="77" t="str">
        <f t="shared" si="15"/>
        <v/>
      </c>
      <c r="BE24" s="56"/>
      <c r="BF24" s="57"/>
      <c r="BG24" s="77" t="str">
        <f t="shared" si="16"/>
        <v/>
      </c>
      <c r="BH24" s="56"/>
      <c r="BI24" s="57"/>
      <c r="BJ24" s="77" t="str">
        <f t="shared" si="17"/>
        <v/>
      </c>
      <c r="BK24" s="56"/>
      <c r="BL24" s="57"/>
      <c r="BM24" s="77" t="str">
        <f t="shared" si="18"/>
        <v/>
      </c>
      <c r="BN24" s="56"/>
      <c r="BO24" s="57"/>
      <c r="BP24" s="77" t="str">
        <f t="shared" si="19"/>
        <v/>
      </c>
      <c r="BQ24" s="56"/>
      <c r="BR24" s="57"/>
      <c r="BS24" s="77" t="str">
        <f t="shared" si="20"/>
        <v/>
      </c>
      <c r="BT24" s="56"/>
      <c r="BU24" s="57"/>
      <c r="BV24" s="77" t="str">
        <f t="shared" si="21"/>
        <v/>
      </c>
      <c r="BW24" s="56"/>
      <c r="BX24" s="57"/>
      <c r="BY24" s="77" t="str">
        <f t="shared" si="22"/>
        <v/>
      </c>
      <c r="BZ24" s="56"/>
      <c r="CA24" s="57"/>
      <c r="CB24" s="77" t="str">
        <f t="shared" si="23"/>
        <v/>
      </c>
      <c r="CF24" s="22"/>
      <c r="CG24" s="59">
        <f t="shared" si="24"/>
        <v>0</v>
      </c>
      <c r="CH24" s="60">
        <f t="shared" si="25"/>
        <v>0</v>
      </c>
      <c r="CI24" s="60">
        <f t="shared" si="26"/>
        <v>0</v>
      </c>
      <c r="CJ24" s="60">
        <f t="shared" si="27"/>
        <v>0</v>
      </c>
      <c r="CK24" s="60">
        <f t="shared" si="28"/>
        <v>0</v>
      </c>
      <c r="CL24" s="60">
        <f t="shared" si="29"/>
        <v>0</v>
      </c>
      <c r="CM24" s="60">
        <f t="shared" si="30"/>
        <v>0</v>
      </c>
      <c r="CN24" s="60">
        <f t="shared" si="31"/>
        <v>0</v>
      </c>
      <c r="CO24" s="60">
        <f t="shared" si="32"/>
        <v>0</v>
      </c>
      <c r="CP24" s="60">
        <f t="shared" si="33"/>
        <v>0</v>
      </c>
      <c r="CQ24" s="60">
        <f t="shared" si="34"/>
        <v>0</v>
      </c>
      <c r="CR24" s="60">
        <f t="shared" si="35"/>
        <v>0</v>
      </c>
      <c r="CS24" s="60">
        <f t="shared" si="36"/>
        <v>0</v>
      </c>
      <c r="CT24" s="60">
        <f t="shared" si="37"/>
        <v>0</v>
      </c>
      <c r="CU24" s="60">
        <f t="shared" si="38"/>
        <v>0</v>
      </c>
      <c r="CV24" s="60">
        <f t="shared" si="39"/>
        <v>0</v>
      </c>
      <c r="CW24" s="60">
        <f t="shared" si="40"/>
        <v>0</v>
      </c>
      <c r="CX24" s="60">
        <f t="shared" si="41"/>
        <v>0</v>
      </c>
      <c r="CY24" s="60">
        <f t="shared" si="42"/>
        <v>0</v>
      </c>
      <c r="CZ24" s="60">
        <f t="shared" si="43"/>
        <v>0</v>
      </c>
      <c r="DA24" s="60">
        <f t="shared" si="44"/>
        <v>0</v>
      </c>
      <c r="DB24" s="61">
        <f t="shared" si="45"/>
        <v>0</v>
      </c>
    </row>
    <row r="25" spans="1:106" ht="15.75" thickBot="1" x14ac:dyDescent="0.3">
      <c r="A25" s="82">
        <v>20</v>
      </c>
      <c r="B25" s="83" t="s">
        <v>99</v>
      </c>
      <c r="C25" s="78">
        <f t="shared" si="49"/>
        <v>-2.5000000000000001E-3</v>
      </c>
      <c r="D25" s="78">
        <f t="shared" si="0"/>
        <v>-2.5000000000000001E-3</v>
      </c>
      <c r="E25" s="39" t="str">
        <f t="shared" si="1"/>
        <v>George Russell</v>
      </c>
      <c r="F25" s="1"/>
      <c r="G25" s="1"/>
      <c r="H25" s="1"/>
      <c r="I25" s="1"/>
      <c r="J25" s="1"/>
      <c r="K25" s="67"/>
      <c r="L25" s="68" t="s">
        <v>111</v>
      </c>
      <c r="M25" s="69">
        <v>40</v>
      </c>
      <c r="N25" s="70"/>
      <c r="O25" s="71"/>
      <c r="P25" s="72"/>
      <c r="Q25" s="73" t="str">
        <f t="shared" si="48"/>
        <v/>
      </c>
      <c r="R25" s="71"/>
      <c r="S25" s="72"/>
      <c r="T25" s="73" t="str">
        <f t="shared" si="3"/>
        <v/>
      </c>
      <c r="U25" s="71"/>
      <c r="V25" s="72"/>
      <c r="W25" s="73" t="str">
        <f t="shared" si="4"/>
        <v/>
      </c>
      <c r="X25" s="71"/>
      <c r="Y25" s="72"/>
      <c r="Z25" s="73" t="str">
        <f t="shared" si="5"/>
        <v/>
      </c>
      <c r="AA25" s="71"/>
      <c r="AB25" s="72"/>
      <c r="AC25" s="73" t="str">
        <f t="shared" si="6"/>
        <v/>
      </c>
      <c r="AD25" s="71"/>
      <c r="AE25" s="72"/>
      <c r="AF25" s="73" t="str">
        <f t="shared" si="7"/>
        <v/>
      </c>
      <c r="AG25" s="71"/>
      <c r="AH25" s="72"/>
      <c r="AI25" s="73" t="str">
        <f t="shared" si="8"/>
        <v/>
      </c>
      <c r="AJ25" s="71"/>
      <c r="AK25" s="72"/>
      <c r="AL25" s="73" t="str">
        <f t="shared" si="9"/>
        <v/>
      </c>
      <c r="AM25" s="71"/>
      <c r="AN25" s="72"/>
      <c r="AO25" s="73" t="str">
        <f t="shared" si="10"/>
        <v/>
      </c>
      <c r="AP25" s="71"/>
      <c r="AQ25" s="72"/>
      <c r="AR25" s="73" t="str">
        <f t="shared" si="11"/>
        <v/>
      </c>
      <c r="AS25" s="71"/>
      <c r="AT25" s="72"/>
      <c r="AU25" s="73" t="str">
        <f t="shared" si="12"/>
        <v/>
      </c>
      <c r="AV25" s="71"/>
      <c r="AW25" s="72"/>
      <c r="AX25" s="73" t="str">
        <f t="shared" si="13"/>
        <v/>
      </c>
      <c r="AY25" s="71"/>
      <c r="AZ25" s="72"/>
      <c r="BA25" s="73" t="str">
        <f t="shared" si="14"/>
        <v/>
      </c>
      <c r="BB25" s="71"/>
      <c r="BC25" s="72"/>
      <c r="BD25" s="73" t="str">
        <f t="shared" si="15"/>
        <v/>
      </c>
      <c r="BE25" s="71"/>
      <c r="BF25" s="72"/>
      <c r="BG25" s="73" t="str">
        <f t="shared" si="16"/>
        <v/>
      </c>
      <c r="BH25" s="71"/>
      <c r="BI25" s="72"/>
      <c r="BJ25" s="73" t="str">
        <f t="shared" si="17"/>
        <v/>
      </c>
      <c r="BK25" s="71"/>
      <c r="BL25" s="72"/>
      <c r="BM25" s="73" t="str">
        <f t="shared" si="18"/>
        <v/>
      </c>
      <c r="BN25" s="71"/>
      <c r="BO25" s="72"/>
      <c r="BP25" s="73" t="str">
        <f t="shared" si="19"/>
        <v/>
      </c>
      <c r="BQ25" s="71"/>
      <c r="BR25" s="72"/>
      <c r="BS25" s="73" t="str">
        <f t="shared" si="20"/>
        <v/>
      </c>
      <c r="BT25" s="71"/>
      <c r="BU25" s="72"/>
      <c r="BV25" s="73" t="str">
        <f t="shared" si="21"/>
        <v/>
      </c>
      <c r="BW25" s="71"/>
      <c r="BX25" s="72"/>
      <c r="BY25" s="73" t="str">
        <f t="shared" si="22"/>
        <v/>
      </c>
      <c r="BZ25" s="71"/>
      <c r="CA25" s="72"/>
      <c r="CB25" s="73" t="str">
        <f t="shared" si="23"/>
        <v/>
      </c>
      <c r="CF25" s="22"/>
      <c r="CG25" s="74">
        <f t="shared" si="24"/>
        <v>0</v>
      </c>
      <c r="CH25" s="75">
        <f t="shared" si="25"/>
        <v>0</v>
      </c>
      <c r="CI25" s="75">
        <f t="shared" si="26"/>
        <v>0</v>
      </c>
      <c r="CJ25" s="75">
        <f t="shared" si="27"/>
        <v>0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75">
        <f t="shared" si="33"/>
        <v>0</v>
      </c>
      <c r="CQ25" s="75">
        <f t="shared" si="34"/>
        <v>0</v>
      </c>
      <c r="CR25" s="75">
        <f t="shared" si="35"/>
        <v>0</v>
      </c>
      <c r="CS25" s="75">
        <f t="shared" si="36"/>
        <v>0</v>
      </c>
      <c r="CT25" s="75">
        <f t="shared" si="37"/>
        <v>0</v>
      </c>
      <c r="CU25" s="75">
        <f t="shared" si="38"/>
        <v>0</v>
      </c>
      <c r="CV25" s="75">
        <f t="shared" si="39"/>
        <v>0</v>
      </c>
      <c r="CW25" s="75">
        <f t="shared" si="40"/>
        <v>0</v>
      </c>
      <c r="CX25" s="75">
        <f t="shared" si="41"/>
        <v>0</v>
      </c>
      <c r="CY25" s="75">
        <f t="shared" si="42"/>
        <v>0</v>
      </c>
      <c r="CZ25" s="75">
        <f t="shared" si="43"/>
        <v>0</v>
      </c>
      <c r="DA25" s="75">
        <f t="shared" si="44"/>
        <v>0</v>
      </c>
      <c r="DB25" s="76">
        <f t="shared" si="45"/>
        <v>0</v>
      </c>
    </row>
    <row r="26" spans="1:10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84"/>
      <c r="L26" s="85"/>
      <c r="M26" s="86"/>
      <c r="N26" s="86"/>
      <c r="O26" s="87" t="s">
        <v>112</v>
      </c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F26" s="22"/>
    </row>
    <row r="27" spans="1:10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84"/>
      <c r="L27" s="84"/>
      <c r="M27" s="86"/>
      <c r="N27" s="86"/>
      <c r="O27" s="89" t="s">
        <v>113</v>
      </c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F27" s="22"/>
    </row>
    <row r="28" spans="1:106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1"/>
      <c r="M28" s="90"/>
      <c r="N28" s="90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F28" s="22"/>
    </row>
    <row r="29" spans="1:106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0"/>
      <c r="AI29" s="92"/>
      <c r="AJ29" s="92"/>
      <c r="AK29" s="92"/>
      <c r="AL29" s="92"/>
      <c r="AM29" s="92"/>
      <c r="AN29" s="92"/>
      <c r="AO29" s="92"/>
      <c r="AP29" s="90"/>
      <c r="AQ29" s="92"/>
      <c r="AR29" s="92"/>
      <c r="AS29" s="92"/>
      <c r="AT29" s="92"/>
      <c r="AU29" s="92"/>
      <c r="AV29" s="92"/>
      <c r="AW29" s="90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0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F29" s="22"/>
    </row>
    <row r="30" spans="1:106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0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0"/>
      <c r="BS30" s="92"/>
      <c r="BT30" s="92"/>
      <c r="BU30" s="92"/>
      <c r="BV30" s="92"/>
      <c r="BW30" s="92"/>
      <c r="BX30" s="92"/>
      <c r="BY30" s="90"/>
      <c r="BZ30" s="92"/>
      <c r="CA30" s="92"/>
      <c r="CB30" s="92"/>
      <c r="CF30" s="22"/>
    </row>
    <row r="31" spans="1:106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F31" s="22"/>
    </row>
    <row r="32" spans="1:106" x14ac:dyDescent="0.2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</row>
    <row r="33" spans="1:80" x14ac:dyDescent="0.25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</row>
    <row r="34" spans="1:80" x14ac:dyDescent="0.25">
      <c r="A34" s="90"/>
      <c r="B34" s="90"/>
      <c r="C34" s="90"/>
      <c r="D34" s="90"/>
      <c r="E34" s="90"/>
      <c r="F34" s="90"/>
      <c r="G34" s="90"/>
      <c r="H34" s="90"/>
      <c r="I34" s="90"/>
      <c r="J34" s="93"/>
      <c r="K34" s="90"/>
      <c r="L34" s="90"/>
      <c r="M34" s="90"/>
      <c r="N34" s="90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0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</row>
    <row r="35" spans="1:80" x14ac:dyDescent="0.2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</row>
  </sheetData>
  <mergeCells count="127">
    <mergeCell ref="K16:K17"/>
    <mergeCell ref="K18:K19"/>
    <mergeCell ref="K20:K21"/>
    <mergeCell ref="K22:K23"/>
    <mergeCell ref="K24:K25"/>
    <mergeCell ref="BZ5:CB5"/>
    <mergeCell ref="K6:K7"/>
    <mergeCell ref="K8:K9"/>
    <mergeCell ref="K10:K11"/>
    <mergeCell ref="K12:K13"/>
    <mergeCell ref="K14:K15"/>
    <mergeCell ref="AV5:AX5"/>
    <mergeCell ref="AY5:BA5"/>
    <mergeCell ref="BB5:BD5"/>
    <mergeCell ref="BE5:BG5"/>
    <mergeCell ref="BH5:BJ5"/>
    <mergeCell ref="BK5:BM5"/>
    <mergeCell ref="AD5:AF5"/>
    <mergeCell ref="AG5:AI5"/>
    <mergeCell ref="AJ5:AL5"/>
    <mergeCell ref="AM5:AO5"/>
    <mergeCell ref="AP5:AR5"/>
    <mergeCell ref="AS5:AU5"/>
    <mergeCell ref="CZ3:CZ5"/>
    <mergeCell ref="DA3:DA5"/>
    <mergeCell ref="DB3:DB5"/>
    <mergeCell ref="A5:E5"/>
    <mergeCell ref="F5:J5"/>
    <mergeCell ref="O5:Q5"/>
    <mergeCell ref="R5:T5"/>
    <mergeCell ref="U5:W5"/>
    <mergeCell ref="X5:Z5"/>
    <mergeCell ref="AA5:AC5"/>
    <mergeCell ref="CT3:CT5"/>
    <mergeCell ref="CU3:CU5"/>
    <mergeCell ref="CV3:CV5"/>
    <mergeCell ref="CW3:CW5"/>
    <mergeCell ref="CX3:CX5"/>
    <mergeCell ref="CY3:CY5"/>
    <mergeCell ref="CN3:CN5"/>
    <mergeCell ref="CO3:CO5"/>
    <mergeCell ref="CP3:CP5"/>
    <mergeCell ref="CQ3:CQ5"/>
    <mergeCell ref="CR3:CR5"/>
    <mergeCell ref="CS3:CS5"/>
    <mergeCell ref="CH3:CH5"/>
    <mergeCell ref="CI3:CI5"/>
    <mergeCell ref="CJ3:CJ5"/>
    <mergeCell ref="CK3:CK5"/>
    <mergeCell ref="CL3:CL5"/>
    <mergeCell ref="CM3:CM5"/>
    <mergeCell ref="BN3:BP3"/>
    <mergeCell ref="BQ3:BS3"/>
    <mergeCell ref="BT3:BV3"/>
    <mergeCell ref="BW3:BY3"/>
    <mergeCell ref="BZ3:CB3"/>
    <mergeCell ref="CG3:CG5"/>
    <mergeCell ref="BN5:BP5"/>
    <mergeCell ref="BQ5:BS5"/>
    <mergeCell ref="BT5:BV5"/>
    <mergeCell ref="BW5:BY5"/>
    <mergeCell ref="AV3:AX3"/>
    <mergeCell ref="AY3:BA3"/>
    <mergeCell ref="BB3:BD3"/>
    <mergeCell ref="BE3:BG3"/>
    <mergeCell ref="BH3:BJ3"/>
    <mergeCell ref="BK3:BM3"/>
    <mergeCell ref="AD3:AF3"/>
    <mergeCell ref="AG3:AI3"/>
    <mergeCell ref="AJ3:AL3"/>
    <mergeCell ref="AM3:AO3"/>
    <mergeCell ref="AP3:AR3"/>
    <mergeCell ref="AS3:AU3"/>
    <mergeCell ref="M3:N3"/>
    <mergeCell ref="O3:Q3"/>
    <mergeCell ref="R3:T3"/>
    <mergeCell ref="U3:W3"/>
    <mergeCell ref="X3:Z3"/>
    <mergeCell ref="AA3:AC3"/>
    <mergeCell ref="BK2:BM2"/>
    <mergeCell ref="BN2:BP2"/>
    <mergeCell ref="BQ2:BS2"/>
    <mergeCell ref="BT2:BV2"/>
    <mergeCell ref="BW2:BY2"/>
    <mergeCell ref="BZ2:CB2"/>
    <mergeCell ref="AS2:AU2"/>
    <mergeCell ref="AV2:AX2"/>
    <mergeCell ref="AY2:BA2"/>
    <mergeCell ref="BB2:BD2"/>
    <mergeCell ref="BE2:BG2"/>
    <mergeCell ref="BH2:BJ2"/>
    <mergeCell ref="AA2:AC2"/>
    <mergeCell ref="AD2:AF2"/>
    <mergeCell ref="AG2:AI2"/>
    <mergeCell ref="AJ2:AL2"/>
    <mergeCell ref="AM2:AO2"/>
    <mergeCell ref="AP2:AR2"/>
    <mergeCell ref="E2:J2"/>
    <mergeCell ref="M2:N2"/>
    <mergeCell ref="O2:Q2"/>
    <mergeCell ref="R2:T2"/>
    <mergeCell ref="U2:W2"/>
    <mergeCell ref="X2:Z2"/>
    <mergeCell ref="BN1:BP1"/>
    <mergeCell ref="BQ1:BS1"/>
    <mergeCell ref="BT1:BV1"/>
    <mergeCell ref="BW1:BY1"/>
    <mergeCell ref="BZ1:CB1"/>
    <mergeCell ref="CD1:CE2"/>
    <mergeCell ref="AV1:AX1"/>
    <mergeCell ref="AY1:BA1"/>
    <mergeCell ref="BB1:BD1"/>
    <mergeCell ref="BE1:BG1"/>
    <mergeCell ref="BH1:BJ1"/>
    <mergeCell ref="BK1:BM1"/>
    <mergeCell ref="AD1:AF1"/>
    <mergeCell ref="AG1:AI1"/>
    <mergeCell ref="AJ1:AL1"/>
    <mergeCell ref="AM1:AO1"/>
    <mergeCell ref="AP1:AR1"/>
    <mergeCell ref="AS1:AU1"/>
    <mergeCell ref="M1:N1"/>
    <mergeCell ref="O1:Q1"/>
    <mergeCell ref="R1:T1"/>
    <mergeCell ref="U1:W1"/>
    <mergeCell ref="X1:Z1"/>
    <mergeCell ref="AA1:AC1"/>
  </mergeCells>
  <conditionalFormatting sqref="O1">
    <cfRule type="cellIs" dxfId="13" priority="13" operator="greaterThan">
      <formula>TODAY()</formula>
    </cfRule>
    <cfRule type="cellIs" dxfId="12" priority="14" operator="equal">
      <formula>TODAY()</formula>
    </cfRule>
  </conditionalFormatting>
  <conditionalFormatting sqref="Q6:Q25">
    <cfRule type="cellIs" dxfId="11" priority="8" operator="equal">
      <formula>"▲"</formula>
    </cfRule>
    <cfRule type="cellIs" dxfId="10" priority="9" operator="equal">
      <formula>"▼"</formula>
    </cfRule>
  </conditionalFormatting>
  <conditionalFormatting sqref="P6:P25">
    <cfRule type="cellIs" dxfId="9" priority="10" operator="equal">
      <formula>3</formula>
    </cfRule>
    <cfRule type="cellIs" dxfId="8" priority="11" operator="equal">
      <formula>2</formula>
    </cfRule>
    <cfRule type="cellIs" dxfId="7" priority="12" operator="equal">
      <formula>1</formula>
    </cfRule>
  </conditionalFormatting>
  <conditionalFormatting sqref="R1:CB1">
    <cfRule type="cellIs" dxfId="6" priority="6" operator="greaterThan">
      <formula>TODAY()</formula>
    </cfRule>
    <cfRule type="cellIs" dxfId="5" priority="7" operator="equal">
      <formula>TODAY()</formula>
    </cfRule>
  </conditionalFormatting>
  <conditionalFormatting sqref="T6:T25 W6:W25 Z6:Z25 AC6:AC25 AF6:AF25 AI6:AI25 AL6:AL25 AO6:AO25 AR6:AR25 AU6:AU25 AX6:AX25 BA6:BA25 BD6:BD25 BG6:BG25 BJ6:BJ25 BM6:BM25 BP6:BP25 BS6:BS25 BV6:BV25 BY6:BY25 CB6:CB25">
    <cfRule type="cellIs" dxfId="4" priority="1" operator="equal">
      <formula>"▲"</formula>
    </cfRule>
    <cfRule type="cellIs" dxfId="3" priority="2" operator="equal">
      <formula>"▼"</formula>
    </cfRule>
  </conditionalFormatting>
  <conditionalFormatting sqref="S6:S25 V6:V25 Y6:Y25 AB6:AB25 AE6:AE25 AH6:AH25 AK6:AK25 AN6:AN25 AQ6:AQ25 AT6:AT25 AW6:AW25 AZ6:AZ25 BC6:BC25 BF6:BF25 BI6:BI25 BL6:BL25 BO6:BO25 BR6:BR25 BU6:BU25 BX6:BX25 CA6:CA25"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Formule 1</vt:lpstr>
      <vt:lpstr>Punten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Theske Slijkerman - Reshift</dc:creator>
  <cp:lastModifiedBy>Theske Slijkerman - Reshift</cp:lastModifiedBy>
  <dcterms:created xsi:type="dcterms:W3CDTF">2020-02-26T10:36:49Z</dcterms:created>
  <dcterms:modified xsi:type="dcterms:W3CDTF">2020-02-26T10:39:02Z</dcterms:modified>
</cp:coreProperties>
</file>